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2024 2025\Financije\Javna objava trošenja sredstava\"/>
    </mc:Choice>
  </mc:AlternateContent>
  <xr:revisionPtr revIDLastSave="0" documentId="8_{A6D447B4-9710-4AA7-BA2B-E9B6C64AFD8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definedNames>
    <definedName name="_FiltarBaze" localSheetId="0" hidden="1">JavnaObjava!$B$6:$G$42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9" i="1"/>
  <c r="D38" i="1"/>
  <c r="D36" i="1"/>
  <c r="D35" i="1"/>
  <c r="D34" i="1"/>
  <c r="D41" i="1" l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42" i="1" l="1"/>
</calcChain>
</file>

<file path=xl/sharedStrings.xml><?xml version="1.0" encoding="utf-8"?>
<sst xmlns="http://schemas.openxmlformats.org/spreadsheetml/2006/main" count="106" uniqueCount="57">
  <si>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</si>
  <si>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</si>
  <si>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</si>
  <si>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</si>
  <si>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</si>
  <si>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</si>
  <si>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</si>
  <si>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</si>
  <si>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BRAĆE RADIĆ_x000D_
ŠENOINE BRANKE 22_x000D_
ZAGREB_x000D_
Tel: +385(1)6545002   Fax: +385(1)6547307_x000D_
OIB: 67024074106_x000D_
Mail: ana.nakic4@skole.hr_x000D_
IBAN: HR6623600001101446986</t>
  </si>
  <si>
    <t>Isplata Sredstava Za Razdoblje: 01.08.2025 Do 31.08.2025</t>
  </si>
  <si>
    <t>DM-drogerie markt d.o.o.</t>
  </si>
  <si>
    <t>94124811986</t>
  </si>
  <si>
    <t>Zagreb</t>
  </si>
  <si>
    <t>UREDSKI MATERIJAL I OSTALI MATERIJALNI RASHODI</t>
  </si>
  <si>
    <t>OSNOVNA ŠKOLA BRAĆE RADIĆ</t>
  </si>
  <si>
    <t>Ukupno:</t>
  </si>
  <si>
    <t>ZAGREBAČKA BANKA</t>
  </si>
  <si>
    <t>92963223473</t>
  </si>
  <si>
    <t>ZAGREB</t>
  </si>
  <si>
    <t>BANKARSKE USLUGE I USLUGE PLATNOG PROMETA</t>
  </si>
  <si>
    <t>ZAGREBAČKI HOLDING, pod.Čistoća</t>
  </si>
  <si>
    <t>85584865987</t>
  </si>
  <si>
    <t>KOMUNALNE USLUGE</t>
  </si>
  <si>
    <t>ZAGREBAČKI ELEKTRIČNI TRAMVAJ</t>
  </si>
  <si>
    <t>82031999604</t>
  </si>
  <si>
    <t>USLUGE TELEFONA, POŠTE I PRIJEVOZA</t>
  </si>
  <si>
    <t>SALON BANKARSKE OPREME - OZIMEC d.o.o</t>
  </si>
  <si>
    <t>74364236410</t>
  </si>
  <si>
    <t>10000 ZAGREB</t>
  </si>
  <si>
    <t>OSTALE USLUGE</t>
  </si>
  <si>
    <t>PEVEX ZAGREB D.O.O.</t>
  </si>
  <si>
    <t>73660371074</t>
  </si>
  <si>
    <t>MATERIJAL I DIJELOVI ZA TEKUĆE I INVESTICIJSKO ODRŽAVANJE</t>
  </si>
  <si>
    <t>OPTIMUS lab  d.o.o.</t>
  </si>
  <si>
    <t>71981294715</t>
  </si>
  <si>
    <t>ČAKOVEC</t>
  </si>
  <si>
    <t>RAČUNALNE USLUGE</t>
  </si>
  <si>
    <t>BAUHAUS-ZAGREB K.D.</t>
  </si>
  <si>
    <t>71642207963</t>
  </si>
  <si>
    <t>Telemach Hrvatska d.o.o.</t>
  </si>
  <si>
    <t>70133616033</t>
  </si>
  <si>
    <t>10000 Zagreb</t>
  </si>
  <si>
    <t>GTP GRADNJA d.o.o.</t>
  </si>
  <si>
    <t>65372201806</t>
  </si>
  <si>
    <t>METRO</t>
  </si>
  <si>
    <t>38016445738</t>
  </si>
  <si>
    <t>MATERIJAL I SIROVINE</t>
  </si>
  <si>
    <t>KONDIR d.o.o.</t>
  </si>
  <si>
    <t>27924998615</t>
  </si>
  <si>
    <t>VODNJAN</t>
  </si>
  <si>
    <t>AKD-ZAŠTITA D.O.O.</t>
  </si>
  <si>
    <t>09253797076</t>
  </si>
  <si>
    <t>PLAĆE ZA REDOVAN RAD</t>
  </si>
  <si>
    <t>NAKNADE ZA PRIJEVOZ, ZA RAD NA TERENU I ODVOJENI ŽIVOT</t>
  </si>
  <si>
    <t>Sveukupno:</t>
  </si>
  <si>
    <t>DOPRINOS ZA ZDRAVSTVENO OSIGURANJE</t>
  </si>
  <si>
    <t>MINISTARSTVO ZNANOSTI I OBRAZOVANJA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</si>
</sst>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B1" zoomScaleNormal="100" workbookViewId="0">
      <selection activeCell="B6" sqref="B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119.92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119.92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45.58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45.58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18</v>
      </c>
      <c r="D11" s="18">
        <v>364.43</v>
      </c>
      <c r="E11" s="10">
        <v>3234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364.43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18</v>
      </c>
      <c r="D13" s="18">
        <v>38.479999999999997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38.479999999999997</v>
      </c>
      <c r="E14" s="23"/>
      <c r="F14" s="25"/>
      <c r="G14" s="26"/>
    </row>
    <row r="15" spans="1:7" x14ac:dyDescent="0.3">
      <c r="A15" s="9" t="s">
        <v>26</v>
      </c>
      <c r="B15" s="14" t="s">
        <v>27</v>
      </c>
      <c r="C15" s="10" t="s">
        <v>28</v>
      </c>
      <c r="D15" s="18">
        <v>1850</v>
      </c>
      <c r="E15" s="10">
        <v>3239</v>
      </c>
      <c r="F15" s="9" t="s">
        <v>29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1850</v>
      </c>
      <c r="E16" s="23"/>
      <c r="F16" s="25"/>
      <c r="G16" s="26"/>
    </row>
    <row r="17" spans="1:7" x14ac:dyDescent="0.3">
      <c r="A17" s="9" t="s">
        <v>30</v>
      </c>
      <c r="B17" s="14" t="s">
        <v>31</v>
      </c>
      <c r="C17" s="10" t="s">
        <v>18</v>
      </c>
      <c r="D17" s="18">
        <v>517.11</v>
      </c>
      <c r="E17" s="10">
        <v>3224</v>
      </c>
      <c r="F17" s="9" t="s">
        <v>32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517.11</v>
      </c>
      <c r="E18" s="23"/>
      <c r="F18" s="25"/>
      <c r="G18" s="26"/>
    </row>
    <row r="19" spans="1:7" x14ac:dyDescent="0.3">
      <c r="A19" s="9" t="s">
        <v>33</v>
      </c>
      <c r="B19" s="14" t="s">
        <v>34</v>
      </c>
      <c r="C19" s="10" t="s">
        <v>35</v>
      </c>
      <c r="D19" s="18">
        <v>170</v>
      </c>
      <c r="E19" s="10">
        <v>3238</v>
      </c>
      <c r="F19" s="9" t="s">
        <v>36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170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18</v>
      </c>
      <c r="D21" s="18">
        <v>191.8</v>
      </c>
      <c r="E21" s="10">
        <v>3224</v>
      </c>
      <c r="F21" s="9" t="s">
        <v>32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191.8</v>
      </c>
      <c r="E22" s="23"/>
      <c r="F22" s="25"/>
      <c r="G22" s="26"/>
    </row>
    <row r="23" spans="1:7" x14ac:dyDescent="0.3">
      <c r="A23" s="9" t="s">
        <v>39</v>
      </c>
      <c r="B23" s="14" t="s">
        <v>40</v>
      </c>
      <c r="C23" s="10" t="s">
        <v>41</v>
      </c>
      <c r="D23" s="18">
        <v>83.23</v>
      </c>
      <c r="E23" s="10">
        <v>3231</v>
      </c>
      <c r="F23" s="9" t="s">
        <v>25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83.23</v>
      </c>
      <c r="E24" s="23"/>
      <c r="F24" s="25"/>
      <c r="G24" s="26"/>
    </row>
    <row r="25" spans="1:7" x14ac:dyDescent="0.3">
      <c r="A25" s="9" t="s">
        <v>42</v>
      </c>
      <c r="B25" s="14" t="s">
        <v>43</v>
      </c>
      <c r="C25" s="10" t="s">
        <v>18</v>
      </c>
      <c r="D25" s="18">
        <v>84.44</v>
      </c>
      <c r="E25" s="10">
        <v>3224</v>
      </c>
      <c r="F25" s="9" t="s">
        <v>32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84.44</v>
      </c>
      <c r="E26" s="23"/>
      <c r="F26" s="25"/>
      <c r="G26" s="26"/>
    </row>
    <row r="27" spans="1:7" x14ac:dyDescent="0.3">
      <c r="A27" s="9" t="s">
        <v>44</v>
      </c>
      <c r="B27" s="14" t="s">
        <v>45</v>
      </c>
      <c r="C27" s="10" t="s">
        <v>18</v>
      </c>
      <c r="D27" s="18">
        <v>180.78</v>
      </c>
      <c r="E27" s="10">
        <v>3221</v>
      </c>
      <c r="F27" s="9" t="s">
        <v>13</v>
      </c>
      <c r="G27" s="27" t="s">
        <v>14</v>
      </c>
    </row>
    <row r="28" spans="1:7" x14ac:dyDescent="0.3">
      <c r="A28" s="9"/>
      <c r="B28" s="14"/>
      <c r="C28" s="10"/>
      <c r="D28" s="18">
        <v>166.53</v>
      </c>
      <c r="E28" s="10">
        <v>3222</v>
      </c>
      <c r="F28" s="9" t="s">
        <v>46</v>
      </c>
      <c r="G28" s="28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SUM(D27:D28)</f>
        <v>347.31</v>
      </c>
      <c r="E29" s="23"/>
      <c r="F29" s="25"/>
      <c r="G29" s="26"/>
    </row>
    <row r="30" spans="1:7" x14ac:dyDescent="0.3">
      <c r="A30" s="9" t="s">
        <v>47</v>
      </c>
      <c r="B30" s="14" t="s">
        <v>48</v>
      </c>
      <c r="C30" s="10" t="s">
        <v>49</v>
      </c>
      <c r="D30" s="18">
        <v>1181.79</v>
      </c>
      <c r="E30" s="10">
        <v>3224</v>
      </c>
      <c r="F30" s="9" t="s">
        <v>32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1181.79</v>
      </c>
      <c r="E31" s="23"/>
      <c r="F31" s="25"/>
      <c r="G31" s="26"/>
    </row>
    <row r="32" spans="1:7" x14ac:dyDescent="0.3">
      <c r="A32" s="9" t="s">
        <v>50</v>
      </c>
      <c r="B32" s="14" t="s">
        <v>51</v>
      </c>
      <c r="C32" s="10" t="s">
        <v>28</v>
      </c>
      <c r="D32" s="18">
        <v>55</v>
      </c>
      <c r="E32" s="10">
        <v>3234</v>
      </c>
      <c r="F32" s="9" t="s">
        <v>22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55</v>
      </c>
      <c r="E33" s="23"/>
      <c r="F33" s="25"/>
      <c r="G33" s="26"/>
    </row>
    <row r="34" spans="1:7" x14ac:dyDescent="0.3">
      <c r="A34" s="9"/>
      <c r="B34" s="14"/>
      <c r="C34" s="10"/>
      <c r="D34" s="18">
        <f>8216.41+243.51+5768.4</f>
        <v>14228.32</v>
      </c>
      <c r="E34" s="10">
        <v>3111</v>
      </c>
      <c r="F34" s="9" t="s">
        <v>52</v>
      </c>
      <c r="G34" s="27" t="s">
        <v>14</v>
      </c>
    </row>
    <row r="35" spans="1:7" x14ac:dyDescent="0.3">
      <c r="A35" s="9"/>
      <c r="B35" s="14"/>
      <c r="C35" s="10"/>
      <c r="D35" s="18">
        <f>1355.71+951.78+40.18</f>
        <v>2347.6699999999996</v>
      </c>
      <c r="E35" s="10">
        <v>3132</v>
      </c>
      <c r="F35" s="9" t="s">
        <v>55</v>
      </c>
      <c r="G35" s="28" t="s">
        <v>14</v>
      </c>
    </row>
    <row r="36" spans="1:7" x14ac:dyDescent="0.3">
      <c r="A36" s="9"/>
      <c r="B36" s="14"/>
      <c r="C36" s="10"/>
      <c r="D36" s="18">
        <f>60.24+129.01</f>
        <v>189.25</v>
      </c>
      <c r="E36" s="10">
        <v>3212</v>
      </c>
      <c r="F36" s="9" t="s">
        <v>53</v>
      </c>
      <c r="G36" s="28" t="s">
        <v>14</v>
      </c>
    </row>
    <row r="37" spans="1:7" x14ac:dyDescent="0.3">
      <c r="A37" s="9"/>
      <c r="B37" s="14"/>
      <c r="C37" s="10"/>
      <c r="D37" s="18">
        <f>108610.27+799.82</f>
        <v>109410.09000000001</v>
      </c>
      <c r="E37" s="10">
        <v>3111</v>
      </c>
      <c r="F37" s="9" t="s">
        <v>52</v>
      </c>
      <c r="G37" s="28" t="s">
        <v>56</v>
      </c>
    </row>
    <row r="38" spans="1:7" x14ac:dyDescent="0.3">
      <c r="A38" s="9"/>
      <c r="B38" s="14"/>
      <c r="C38" s="10"/>
      <c r="D38" s="18">
        <f>17920.66</f>
        <v>17920.66</v>
      </c>
      <c r="E38" s="10">
        <v>3132</v>
      </c>
      <c r="F38" s="9" t="s">
        <v>55</v>
      </c>
      <c r="G38" s="28" t="s">
        <v>56</v>
      </c>
    </row>
    <row r="39" spans="1:7" x14ac:dyDescent="0.3">
      <c r="A39" s="9"/>
      <c r="B39" s="14"/>
      <c r="C39" s="10"/>
      <c r="D39" s="18">
        <f>901.26</f>
        <v>901.26</v>
      </c>
      <c r="E39" s="10">
        <v>3212</v>
      </c>
      <c r="F39" s="9" t="s">
        <v>53</v>
      </c>
      <c r="G39" s="28" t="s">
        <v>56</v>
      </c>
    </row>
    <row r="40" spans="1:7" x14ac:dyDescent="0.3">
      <c r="A40" s="9"/>
      <c r="B40" s="14"/>
      <c r="C40" s="10"/>
      <c r="D40" s="18">
        <v>0.9</v>
      </c>
      <c r="E40" s="10">
        <v>3431</v>
      </c>
      <c r="F40" s="9" t="s">
        <v>19</v>
      </c>
      <c r="G40" s="28" t="s">
        <v>14</v>
      </c>
    </row>
    <row r="41" spans="1:7" ht="21" customHeight="1" thickBot="1" x14ac:dyDescent="0.35">
      <c r="A41" s="21" t="s">
        <v>15</v>
      </c>
      <c r="B41" s="22"/>
      <c r="C41" s="23"/>
      <c r="D41" s="24">
        <f>SUM(D34:D40)</f>
        <v>144998.15000000002</v>
      </c>
      <c r="E41" s="23"/>
      <c r="F41" s="25"/>
      <c r="G41" s="26"/>
    </row>
    <row r="42" spans="1:7" ht="15" thickBot="1" x14ac:dyDescent="0.35">
      <c r="A42" s="29" t="s">
        <v>54</v>
      </c>
      <c r="B42" s="30"/>
      <c r="C42" s="31"/>
      <c r="D42" s="32">
        <f>SUM(D8,D10,D12,D14,D16,D18,D20,D22,D24,D26,D29,D31,D33,D41)</f>
        <v>150047.24000000002</v>
      </c>
      <c r="E42" s="31"/>
      <c r="F42" s="33"/>
      <c r="G42" s="34"/>
    </row>
    <row r="43" spans="1:7" x14ac:dyDescent="0.3">
      <c r="A43" s="9"/>
      <c r="B43" s="14"/>
      <c r="C43" s="10"/>
      <c r="D43" s="18"/>
      <c r="E43" s="10"/>
      <c r="F43" s="9"/>
    </row>
    <row r="44" spans="1:7" x14ac:dyDescent="0.3">
      <c r="A44" s="9"/>
      <c r="B44" s="14"/>
      <c r="C44" s="10"/>
      <c r="D44" s="18"/>
      <c r="E44" s="10"/>
      <c r="F44" s="9"/>
    </row>
    <row r="45" spans="1:7" x14ac:dyDescent="0.3">
      <c r="A45" s="9"/>
      <c r="B45" s="14"/>
      <c r="C45" s="10"/>
      <c r="D45" s="18"/>
      <c r="E45" s="10"/>
      <c r="F45" s="9"/>
    </row>
    <row r="46" spans="1:7" x14ac:dyDescent="0.3">
      <c r="A46" s="9"/>
      <c r="B46" s="14"/>
      <c r="C46" s="10"/>
      <c r="D46" s="18"/>
      <c r="E46" s="10"/>
      <c r="F46" s="9"/>
    </row>
    <row r="47" spans="1:7" x14ac:dyDescent="0.3">
      <c r="A47" s="9"/>
      <c r="B47" s="14"/>
      <c r="C47" s="10"/>
      <c r="D47" s="18"/>
      <c r="E47" s="10"/>
      <c r="F47" s="9"/>
    </row>
    <row r="48" spans="1:7" x14ac:dyDescent="0.3">
      <c r="A48" s="9"/>
      <c r="B48" s="14"/>
      <c r="C48" s="10"/>
      <c r="D48" s="18"/>
      <c r="E48" s="10"/>
      <c r="F48" s="9"/>
    </row>
    <row r="49" spans="1:6" x14ac:dyDescent="0.3">
      <c r="A49" s="9"/>
      <c r="B49" s="14"/>
      <c r="C49" s="10"/>
      <c r="D49" s="18"/>
      <c r="E49" s="10"/>
      <c r="F49" s="9"/>
    </row>
    <row r="50" spans="1:6" x14ac:dyDescent="0.3">
      <c r="A50" s="9"/>
      <c r="B50" s="14"/>
      <c r="C50" s="10"/>
      <c r="D50" s="18"/>
      <c r="E50" s="10"/>
      <c r="F50" s="9"/>
    </row>
    <row r="51" spans="1:6" x14ac:dyDescent="0.3">
      <c r="A51" s="9"/>
      <c r="B51" s="14"/>
      <c r="C51" s="10"/>
      <c r="D51" s="18"/>
      <c r="E51" s="10"/>
      <c r="F51" s="9"/>
    </row>
    <row r="52" spans="1:6" x14ac:dyDescent="0.3">
      <c r="A52" s="9"/>
      <c r="B52" s="14"/>
      <c r="C52" s="10"/>
      <c r="D52" s="18"/>
      <c r="E52" s="10"/>
      <c r="F52" s="9"/>
    </row>
    <row r="53" spans="1:6" x14ac:dyDescent="0.3">
      <c r="A53" s="9"/>
      <c r="B53" s="14"/>
      <c r="C53" s="10"/>
      <c r="D53" s="18"/>
      <c r="E53" s="10"/>
      <c r="F53" s="9"/>
    </row>
    <row r="54" spans="1:6" x14ac:dyDescent="0.3">
      <c r="A54" s="9"/>
      <c r="B54" s="14"/>
      <c r="C54" s="10"/>
      <c r="D54" s="18"/>
      <c r="E54" s="10"/>
      <c r="F54" s="9"/>
    </row>
    <row r="55" spans="1:6" x14ac:dyDescent="0.3">
      <c r="A55" s="9"/>
      <c r="B55" s="14"/>
      <c r="C55" s="10"/>
      <c r="D55" s="18"/>
      <c r="E55" s="10"/>
      <c r="F55" s="9"/>
    </row>
    <row r="56" spans="1:6" x14ac:dyDescent="0.3">
      <c r="A56" s="9"/>
      <c r="B56" s="14"/>
      <c r="C56" s="10"/>
      <c r="D56" s="18"/>
      <c r="E56" s="10"/>
      <c r="F56" s="9"/>
    </row>
    <row r="57" spans="1:6" x14ac:dyDescent="0.3">
      <c r="A57" s="9"/>
      <c r="B57" s="14"/>
      <c r="C57" s="10"/>
      <c r="D57" s="18"/>
      <c r="E57" s="10"/>
      <c r="F57" s="9"/>
    </row>
    <row r="58" spans="1:6" x14ac:dyDescent="0.3">
      <c r="A58" s="9"/>
      <c r="B58" s="14"/>
      <c r="C58" s="10"/>
      <c r="D58" s="18"/>
      <c r="E58" s="10"/>
      <c r="F58" s="9"/>
    </row>
    <row r="59" spans="1:6" x14ac:dyDescent="0.3">
      <c r="A59" s="9"/>
      <c r="B59" s="14"/>
      <c r="C59" s="10"/>
      <c r="D59" s="18"/>
      <c r="E59" s="10"/>
      <c r="F59" s="9"/>
    </row>
    <row r="60" spans="1:6" x14ac:dyDescent="0.3">
      <c r="A60" s="9"/>
      <c r="B60" s="14"/>
      <c r="C60" s="10"/>
      <c r="D60" s="18"/>
      <c r="E60" s="10"/>
      <c r="F60" s="9"/>
    </row>
    <row r="61" spans="1:6" x14ac:dyDescent="0.3">
      <c r="A61" s="9"/>
      <c r="B61" s="14"/>
      <c r="C61" s="10"/>
      <c r="D61" s="18"/>
      <c r="E61" s="10"/>
      <c r="F61" s="9"/>
    </row>
    <row r="62" spans="1:6" x14ac:dyDescent="0.3">
      <c r="A62" s="9"/>
      <c r="B62" s="14"/>
      <c r="C62" s="10"/>
      <c r="D62" s="18"/>
      <c r="E62" s="10"/>
      <c r="F62" s="9"/>
    </row>
    <row r="63" spans="1:6" x14ac:dyDescent="0.3">
      <c r="A63" s="9"/>
      <c r="B63" s="14"/>
      <c r="C63" s="10"/>
      <c r="D63" s="18"/>
      <c r="E63" s="10"/>
      <c r="F63" s="9"/>
    </row>
    <row r="64" spans="1:6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2025-11-21T07:24:03Z</dcterms:modified>
</cp:coreProperties>
</file>