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2024 2025\Financije\Javna objava trošenja sredstava\"/>
    </mc:Choice>
  </mc:AlternateContent>
  <xr:revisionPtr revIDLastSave="0" documentId="8_{E75BE638-8730-40C8-86D0-2D8D67565327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JavnaObjava" sheetId="1" r:id="rId1"/>
  </sheets>
  <definedNames>
    <definedName name="_FiltarBaze" localSheetId="0" hidden="1">JavnaObjava!$A$6:$G$52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/>
  <c r="D47" i="1"/>
  <c r="D46" i="1"/>
  <c r="D44" i="1"/>
  <c r="D51" i="1" l="1"/>
  <c r="D43" i="1"/>
  <c r="D41" i="1"/>
  <c r="D39" i="1"/>
  <c r="D37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52" i="1" l="1"/>
</calcChain>
</file>

<file path=xl/sharedStrings.xml><?xml version="1.0" encoding="utf-8"?>
<sst xmlns="http://schemas.openxmlformats.org/spreadsheetml/2006/main" count="136" uniqueCount="73">
  <si>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</si>
  <si>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</si>
  <si>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</si>
  <si>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</si>
  <si>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</si>
  <si>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</si>
  <si>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</si>
  <si>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</si>
  <si>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</si>
  <si>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01.07.2025 Do 31.07.2025</t>
  </si>
  <si>
    <t>SMIT COMMERCE</t>
  </si>
  <si>
    <t>95243482140</t>
  </si>
  <si>
    <t>ZAGREB</t>
  </si>
  <si>
    <t>MATERIJAL I DIJELOVI ZA TEKUĆE I INVESTICIJSKO ODRŽAVANJE</t>
  </si>
  <si>
    <t>OSNOVNA ŠKOLA BRAĆE RADIĆ</t>
  </si>
  <si>
    <t>Ukupno:</t>
  </si>
  <si>
    <t>Elipso d.o.o.</t>
  </si>
  <si>
    <t>93923226222</t>
  </si>
  <si>
    <t>Zagreb</t>
  </si>
  <si>
    <t>UREDSKI MATERIJAL I OSTALI MATERIJALNI RASHODI</t>
  </si>
  <si>
    <t>ZAGREBAČKA BANKA</t>
  </si>
  <si>
    <t>92963223473</t>
  </si>
  <si>
    <t>BANKARSKE USLUGE I USLUGE PLATNOG PROMETA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</si>
  <si>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</si>
  <si>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</si>
  <si>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</si>
  <si>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</si>
  <si>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</si>
  <si>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</si>
  <si>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</si>
  <si>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Nema Konta Na Odabranoj Razini</t>
  </si>
  <si>
    <t>ZAGREBAČKI ELEKTRIČNI TRAMVAJ</t>
  </si>
  <si>
    <t>82031999604</t>
  </si>
  <si>
    <t>OPTIMUS lab  d.o.o.</t>
  </si>
  <si>
    <t>71981294715</t>
  </si>
  <si>
    <t>ČAKOVEC</t>
  </si>
  <si>
    <t>RAČUNALNE USLUGE</t>
  </si>
  <si>
    <t>Telemach Hrvatska d.o.o.</t>
  </si>
  <si>
    <t>70133616033</t>
  </si>
  <si>
    <t>NAKLADA SLAP d.o.o.</t>
  </si>
  <si>
    <t>70108447975</t>
  </si>
  <si>
    <t>10450 Jastrebarsko</t>
  </si>
  <si>
    <t>STRUČNO USAVRŠAVANJE ZAPOSLENIKA</t>
  </si>
  <si>
    <t>HEP-OPSKRBA D.O.O.</t>
  </si>
  <si>
    <t>63073332379</t>
  </si>
  <si>
    <t>ENERGIJA</t>
  </si>
  <si>
    <t>Znamen d.o.o</t>
  </si>
  <si>
    <t>46756708256</t>
  </si>
  <si>
    <t>GLAS KONCILA d.o.o.</t>
  </si>
  <si>
    <t>42821159693</t>
  </si>
  <si>
    <t>DOMUS-FACIES d.o.o.</t>
  </si>
  <si>
    <t>41109526243</t>
  </si>
  <si>
    <t>USLUGE TEKUĆEG I INVESTICIJSKOG ODRŽAVANJA</t>
  </si>
  <si>
    <t>METRO</t>
  </si>
  <si>
    <t>38016445738</t>
  </si>
  <si>
    <t>Nastavni zavod za javno zdravstvo Dr. Andrija Štampar</t>
  </si>
  <si>
    <t>33392005961</t>
  </si>
  <si>
    <t xml:space="preserve">10000 Zagreb </t>
  </si>
  <si>
    <t>ZDRAVSTVENE I VETERINARSKE USLUGE</t>
  </si>
  <si>
    <t>A1 Hrvatska d.o.o.</t>
  </si>
  <si>
    <t>29524210204</t>
  </si>
  <si>
    <t>AKD-ZAŠTITA D.O.O.</t>
  </si>
  <si>
    <t>09253797076</t>
  </si>
  <si>
    <t>KOMUNALNE USLUGE</t>
  </si>
  <si>
    <t>PLAĆE ZA REDOVAN RAD</t>
  </si>
  <si>
    <t>NAKNADE ZA PRIJEVOZ, ZA RAD NA TERENU I ODVOJENI ŽIVOT</t>
  </si>
  <si>
    <t>Sveukupno:</t>
  </si>
  <si>
    <t>DOPRINOS ZA ZDRAVSTVENO OSIGURANJE</t>
  </si>
  <si>
    <t>UDŽBENICI</t>
  </si>
  <si>
    <t>MINISTARSTVO OBRAZOVANJA</t>
  </si>
  <si>
    <t>METAL BOX</t>
  </si>
  <si>
    <t>NAMJEŠTAJ</t>
  </si>
  <si>
    <t>91253344513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</si>
</sst>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B6" zoomScaleNormal="100" workbookViewId="0">
      <selection activeCell="D46" sqref="D4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20.16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20.16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152.80000000000001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152.80000000000001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12</v>
      </c>
      <c r="D11" s="18">
        <v>146.29</v>
      </c>
      <c r="E11" s="10">
        <v>3431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146.29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76.62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76.62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1.66</v>
      </c>
      <c r="E15" s="10">
        <v>3439</v>
      </c>
      <c r="F15" s="9" t="s">
        <v>30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3">
      <c r="A17" s="9" t="s">
        <v>31</v>
      </c>
      <c r="B17" s="14" t="s">
        <v>32</v>
      </c>
      <c r="C17" s="10" t="s">
        <v>12</v>
      </c>
      <c r="D17" s="18">
        <v>38.479999999999997</v>
      </c>
      <c r="E17" s="10">
        <v>3231</v>
      </c>
      <c r="F17" s="9" t="s">
        <v>26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38.479999999999997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170</v>
      </c>
      <c r="E19" s="10">
        <v>3238</v>
      </c>
      <c r="F19" s="9" t="s">
        <v>36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170</v>
      </c>
      <c r="E20" s="23"/>
      <c r="F20" s="25"/>
      <c r="G20" s="26"/>
    </row>
    <row r="21" spans="1:7" x14ac:dyDescent="0.3">
      <c r="A21" s="9" t="s">
        <v>37</v>
      </c>
      <c r="B21" s="14" t="s">
        <v>38</v>
      </c>
      <c r="C21" s="10" t="s">
        <v>29</v>
      </c>
      <c r="D21" s="18">
        <v>65.87</v>
      </c>
      <c r="E21" s="10">
        <v>3231</v>
      </c>
      <c r="F21" s="9" t="s">
        <v>26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65.87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357.5</v>
      </c>
      <c r="E23" s="10">
        <v>3213</v>
      </c>
      <c r="F23" s="9" t="s">
        <v>42</v>
      </c>
      <c r="G23" s="27" t="s">
        <v>14</v>
      </c>
    </row>
    <row r="24" spans="1:7" x14ac:dyDescent="0.3">
      <c r="A24" s="9"/>
      <c r="B24" s="14"/>
      <c r="C24" s="10"/>
      <c r="D24" s="18">
        <v>1724.88</v>
      </c>
      <c r="E24" s="10">
        <v>3221</v>
      </c>
      <c r="F24" s="9" t="s">
        <v>19</v>
      </c>
      <c r="G24" s="28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SUM(D23:D24)</f>
        <v>2082.38</v>
      </c>
      <c r="E25" s="23"/>
      <c r="F25" s="25"/>
      <c r="G25" s="26"/>
    </row>
    <row r="26" spans="1:7" x14ac:dyDescent="0.3">
      <c r="A26" s="9" t="s">
        <v>43</v>
      </c>
      <c r="B26" s="14" t="s">
        <v>44</v>
      </c>
      <c r="C26" s="10" t="s">
        <v>25</v>
      </c>
      <c r="D26" s="18">
        <v>715.89</v>
      </c>
      <c r="E26" s="10">
        <v>3223</v>
      </c>
      <c r="F26" s="9" t="s">
        <v>45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715.89</v>
      </c>
      <c r="E27" s="23"/>
      <c r="F27" s="25"/>
      <c r="G27" s="26"/>
    </row>
    <row r="28" spans="1:7" x14ac:dyDescent="0.3">
      <c r="A28" s="9" t="s">
        <v>46</v>
      </c>
      <c r="B28" s="14" t="s">
        <v>47</v>
      </c>
      <c r="C28" s="10" t="s">
        <v>29</v>
      </c>
      <c r="D28" s="18">
        <v>157.5</v>
      </c>
      <c r="E28" s="10">
        <v>3221</v>
      </c>
      <c r="F28" s="9" t="s">
        <v>19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157.5</v>
      </c>
      <c r="E29" s="23"/>
      <c r="F29" s="25"/>
      <c r="G29" s="26"/>
    </row>
    <row r="30" spans="1:7" x14ac:dyDescent="0.3">
      <c r="A30" s="9" t="s">
        <v>48</v>
      </c>
      <c r="B30" s="14" t="s">
        <v>49</v>
      </c>
      <c r="C30" s="10" t="s">
        <v>12</v>
      </c>
      <c r="D30" s="18">
        <v>318.95999999999998</v>
      </c>
      <c r="E30" s="10">
        <v>4242</v>
      </c>
      <c r="F30" s="9" t="s">
        <v>68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318.95999999999998</v>
      </c>
      <c r="E31" s="23"/>
      <c r="F31" s="25"/>
      <c r="G31" s="26"/>
    </row>
    <row r="32" spans="1:7" x14ac:dyDescent="0.3">
      <c r="A32" s="9" t="s">
        <v>50</v>
      </c>
      <c r="B32" s="14" t="s">
        <v>51</v>
      </c>
      <c r="C32" s="10" t="s">
        <v>18</v>
      </c>
      <c r="D32" s="18">
        <v>2475</v>
      </c>
      <c r="E32" s="10">
        <v>3232</v>
      </c>
      <c r="F32" s="9" t="s">
        <v>52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2475</v>
      </c>
      <c r="E33" s="23"/>
      <c r="F33" s="25"/>
      <c r="G33" s="26"/>
    </row>
    <row r="34" spans="1:7" x14ac:dyDescent="0.3">
      <c r="A34" s="9" t="s">
        <v>70</v>
      </c>
      <c r="B34" s="14" t="s">
        <v>72</v>
      </c>
      <c r="C34" s="10" t="s">
        <v>35</v>
      </c>
      <c r="D34" s="18">
        <v>1535.31</v>
      </c>
      <c r="E34" s="10">
        <v>4221</v>
      </c>
      <c r="F34" s="9" t="s">
        <v>71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v>1535.31</v>
      </c>
      <c r="E35" s="23"/>
      <c r="F35" s="25"/>
      <c r="G35" s="26"/>
    </row>
    <row r="36" spans="1:7" x14ac:dyDescent="0.3">
      <c r="A36" s="9" t="s">
        <v>53</v>
      </c>
      <c r="B36" s="14" t="s">
        <v>54</v>
      </c>
      <c r="C36" s="10" t="s">
        <v>12</v>
      </c>
      <c r="D36" s="18">
        <v>203.05</v>
      </c>
      <c r="E36" s="10">
        <v>3224</v>
      </c>
      <c r="F36" s="9" t="s">
        <v>13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203.05</v>
      </c>
      <c r="E37" s="23"/>
      <c r="F37" s="25"/>
      <c r="G37" s="26"/>
    </row>
    <row r="38" spans="1:7" x14ac:dyDescent="0.3">
      <c r="A38" s="9" t="s">
        <v>55</v>
      </c>
      <c r="B38" s="14" t="s">
        <v>56</v>
      </c>
      <c r="C38" s="10" t="s">
        <v>57</v>
      </c>
      <c r="D38" s="18">
        <v>57.5</v>
      </c>
      <c r="E38" s="10">
        <v>3236</v>
      </c>
      <c r="F38" s="9" t="s">
        <v>58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57.5</v>
      </c>
      <c r="E39" s="23"/>
      <c r="F39" s="25"/>
      <c r="G39" s="26"/>
    </row>
    <row r="40" spans="1:7" x14ac:dyDescent="0.3">
      <c r="A40" s="9" t="s">
        <v>59</v>
      </c>
      <c r="B40" s="14" t="s">
        <v>60</v>
      </c>
      <c r="C40" s="10" t="s">
        <v>29</v>
      </c>
      <c r="D40" s="18">
        <v>33.85</v>
      </c>
      <c r="E40" s="10">
        <v>3231</v>
      </c>
      <c r="F40" s="9" t="s">
        <v>26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33.85</v>
      </c>
      <c r="E41" s="23"/>
      <c r="F41" s="25"/>
      <c r="G41" s="26"/>
    </row>
    <row r="42" spans="1:7" x14ac:dyDescent="0.3">
      <c r="A42" s="9" t="s">
        <v>61</v>
      </c>
      <c r="B42" s="14" t="s">
        <v>62</v>
      </c>
      <c r="C42" s="10" t="s">
        <v>25</v>
      </c>
      <c r="D42" s="18">
        <v>1555</v>
      </c>
      <c r="E42" s="10">
        <v>3234</v>
      </c>
      <c r="F42" s="9" t="s">
        <v>63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1555</v>
      </c>
      <c r="E43" s="23"/>
      <c r="F43" s="25"/>
      <c r="G43" s="26"/>
    </row>
    <row r="44" spans="1:7" x14ac:dyDescent="0.3">
      <c r="A44" s="9"/>
      <c r="B44" s="14"/>
      <c r="C44" s="10"/>
      <c r="D44" s="18">
        <f>243.51+5392.2+7825.15+391.26</f>
        <v>13852.12</v>
      </c>
      <c r="E44" s="10">
        <v>3111</v>
      </c>
      <c r="F44" s="9" t="s">
        <v>64</v>
      </c>
      <c r="G44" s="27" t="s">
        <v>14</v>
      </c>
    </row>
    <row r="45" spans="1:7" x14ac:dyDescent="0.3">
      <c r="A45" s="9"/>
      <c r="B45" s="14"/>
      <c r="C45" s="10"/>
      <c r="D45" s="18">
        <v>2276.6</v>
      </c>
      <c r="E45" s="10">
        <v>3132</v>
      </c>
      <c r="F45" s="9" t="s">
        <v>67</v>
      </c>
      <c r="G45" s="28" t="s">
        <v>14</v>
      </c>
    </row>
    <row r="46" spans="1:7" x14ac:dyDescent="0.3">
      <c r="A46" s="9"/>
      <c r="B46" s="14"/>
      <c r="C46" s="10"/>
      <c r="D46" s="18">
        <f>300.99+153.96</f>
        <v>454.95000000000005</v>
      </c>
      <c r="E46" s="10">
        <v>3141</v>
      </c>
      <c r="F46" s="9" t="s">
        <v>65</v>
      </c>
      <c r="G46" s="28" t="s">
        <v>14</v>
      </c>
    </row>
    <row r="47" spans="1:7" x14ac:dyDescent="0.3">
      <c r="A47" s="9"/>
      <c r="B47" s="14"/>
      <c r="C47" s="10"/>
      <c r="D47" s="18">
        <f>275.76+108750.34</f>
        <v>109026.09999999999</v>
      </c>
      <c r="E47" s="10">
        <v>3111</v>
      </c>
      <c r="F47" s="9" t="s">
        <v>64</v>
      </c>
      <c r="G47" s="28" t="s">
        <v>69</v>
      </c>
    </row>
    <row r="48" spans="1:7" x14ac:dyDescent="0.3">
      <c r="A48" s="9"/>
      <c r="B48" s="14"/>
      <c r="C48" s="10"/>
      <c r="D48" s="18">
        <f>45.5+17943.8</f>
        <v>17989.3</v>
      </c>
      <c r="E48" s="10">
        <v>3132</v>
      </c>
      <c r="F48" s="9" t="s">
        <v>67</v>
      </c>
      <c r="G48" s="28" t="s">
        <v>69</v>
      </c>
    </row>
    <row r="49" spans="1:7" x14ac:dyDescent="0.3">
      <c r="A49" s="9"/>
      <c r="B49" s="14"/>
      <c r="C49" s="10"/>
      <c r="D49" s="18">
        <f>153.96+1581.64+280.2</f>
        <v>2015.8000000000002</v>
      </c>
      <c r="E49" s="10">
        <v>3141</v>
      </c>
      <c r="F49" s="9" t="s">
        <v>65</v>
      </c>
      <c r="G49" s="28" t="s">
        <v>69</v>
      </c>
    </row>
    <row r="50" spans="1:7" x14ac:dyDescent="0.3">
      <c r="A50" s="9"/>
      <c r="B50" s="14"/>
      <c r="C50" s="10"/>
      <c r="D50" s="18">
        <v>0.9</v>
      </c>
      <c r="E50" s="10">
        <v>3431</v>
      </c>
      <c r="F50" s="9" t="s">
        <v>22</v>
      </c>
      <c r="G50" s="28" t="s">
        <v>14</v>
      </c>
    </row>
    <row r="51" spans="1:7" ht="21" customHeight="1" thickBot="1" x14ac:dyDescent="0.35">
      <c r="A51" s="21" t="s">
        <v>15</v>
      </c>
      <c r="B51" s="22"/>
      <c r="C51" s="23"/>
      <c r="D51" s="24">
        <f>SUM(D44:D50)</f>
        <v>145615.76999999996</v>
      </c>
      <c r="E51" s="23"/>
      <c r="F51" s="25"/>
      <c r="G51" s="26"/>
    </row>
    <row r="52" spans="1:7" ht="15" thickBot="1" x14ac:dyDescent="0.35">
      <c r="A52" s="29" t="s">
        <v>66</v>
      </c>
      <c r="B52" s="30"/>
      <c r="C52" s="31"/>
      <c r="D52" s="32">
        <f>SUM(D8,D10,D12,D14,D16,D18,D20,D22,D25,D27,D29,D31,D33,D34,D37,D39,D41,D43,D51)</f>
        <v>155422.08999999997</v>
      </c>
      <c r="E52" s="31"/>
      <c r="F52" s="33"/>
      <c r="G52" s="34"/>
    </row>
    <row r="53" spans="1:7" x14ac:dyDescent="0.3">
      <c r="A53" s="9"/>
      <c r="B53" s="14"/>
      <c r="C53" s="10"/>
      <c r="D53" s="18"/>
      <c r="E53" s="10"/>
      <c r="F53" s="9"/>
    </row>
    <row r="54" spans="1:7" x14ac:dyDescent="0.3">
      <c r="A54" s="9"/>
      <c r="B54" s="14"/>
      <c r="C54" s="10"/>
      <c r="D54" s="18"/>
      <c r="E54" s="10"/>
      <c r="F54" s="9"/>
    </row>
    <row r="55" spans="1:7" x14ac:dyDescent="0.3">
      <c r="A55" s="9"/>
      <c r="B55" s="14"/>
      <c r="C55" s="10"/>
      <c r="D55" s="18"/>
      <c r="E55" s="10"/>
      <c r="F55" s="9"/>
    </row>
    <row r="56" spans="1:7" x14ac:dyDescent="0.3">
      <c r="A56" s="9"/>
      <c r="B56" s="14"/>
      <c r="C56" s="10"/>
      <c r="D56" s="18"/>
      <c r="E56" s="10"/>
      <c r="F56" s="9"/>
    </row>
    <row r="57" spans="1:7" x14ac:dyDescent="0.3">
      <c r="A57" s="9"/>
      <c r="B57" s="14"/>
      <c r="C57" s="10"/>
      <c r="D57" s="18"/>
      <c r="E57" s="10"/>
      <c r="F57" s="9"/>
    </row>
    <row r="58" spans="1:7" x14ac:dyDescent="0.3">
      <c r="A58" s="9"/>
      <c r="B58" s="14"/>
      <c r="C58" s="10"/>
      <c r="D58" s="18"/>
      <c r="E58" s="10"/>
      <c r="F58" s="9"/>
    </row>
    <row r="59" spans="1:7" x14ac:dyDescent="0.3">
      <c r="A59" s="9"/>
      <c r="B59" s="14"/>
      <c r="C59" s="10"/>
      <c r="D59" s="18"/>
      <c r="E59" s="10"/>
      <c r="F59" s="9"/>
    </row>
    <row r="60" spans="1:7" x14ac:dyDescent="0.3">
      <c r="A60" s="9"/>
      <c r="B60" s="14"/>
      <c r="C60" s="10"/>
      <c r="D60" s="18"/>
      <c r="E60" s="10"/>
      <c r="F60" s="9"/>
    </row>
    <row r="61" spans="1:7" x14ac:dyDescent="0.3">
      <c r="A61" s="9"/>
      <c r="B61" s="14"/>
      <c r="C61" s="10"/>
      <c r="D61" s="18"/>
      <c r="E61" s="10"/>
      <c r="F61" s="9"/>
    </row>
    <row r="62" spans="1:7" x14ac:dyDescent="0.3">
      <c r="A62" s="9"/>
      <c r="B62" s="14"/>
      <c r="C62" s="10"/>
      <c r="D62" s="18"/>
      <c r="E62" s="10"/>
      <c r="F62" s="9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autoFilter ref="A6:G52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2025-08-13T05:06:12Z</dcterms:modified>
</cp:coreProperties>
</file>