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B2685605-16E7-4A9F-9FC5-2268796F71F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JavnaObjava!$A$6:$G$130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89" i="1"/>
  <c r="D12" i="1"/>
  <c r="D59" i="1"/>
  <c r="D35" i="1"/>
  <c r="D65" i="1"/>
  <c r="D103" i="1"/>
  <c r="D101" i="1"/>
  <c r="D107" i="1" l="1"/>
  <c r="D105" i="1"/>
  <c r="D99" i="1"/>
  <c r="D97" i="1"/>
  <c r="D95" i="1"/>
  <c r="D93" i="1"/>
  <c r="D91" i="1"/>
  <c r="D85" i="1"/>
  <c r="D83" i="1"/>
  <c r="D81" i="1"/>
  <c r="D77" i="1"/>
  <c r="D75" i="1"/>
  <c r="D72" i="1"/>
  <c r="D70" i="1"/>
  <c r="D67" i="1"/>
  <c r="D63" i="1"/>
  <c r="D61" i="1"/>
  <c r="D57" i="1"/>
  <c r="D55" i="1"/>
  <c r="D53" i="1"/>
  <c r="D51" i="1"/>
  <c r="D49" i="1"/>
  <c r="D47" i="1"/>
  <c r="D45" i="1"/>
  <c r="D43" i="1"/>
  <c r="D41" i="1"/>
  <c r="D39" i="1"/>
  <c r="D37" i="1"/>
  <c r="D32" i="1"/>
  <c r="D30" i="1"/>
  <c r="D28" i="1"/>
  <c r="D26" i="1"/>
  <c r="D24" i="1"/>
  <c r="D22" i="1"/>
  <c r="D20" i="1"/>
  <c r="D18" i="1"/>
  <c r="D16" i="1"/>
  <c r="D14" i="1"/>
  <c r="D10" i="1"/>
  <c r="D8" i="1"/>
  <c r="D130" i="1" s="1"/>
</calcChain>
</file>

<file path=xl/sharedStrings.xml><?xml version="1.0" encoding="utf-8"?>
<sst xmlns="http://schemas.openxmlformats.org/spreadsheetml/2006/main" count="350" uniqueCount="145">
  <si>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</si>
  <si>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</si>
  <si>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</si>
  <si>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</si>
  <si>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</si>
  <si>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</si>
  <si>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</si>
  <si>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</si>
  <si>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</si>
  <si>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01.03.2025 Do 31.03.2025</t>
  </si>
  <si>
    <t>SMIT COMMERCE</t>
  </si>
  <si>
    <t>95243482140</t>
  </si>
  <si>
    <t>ZAGREB</t>
  </si>
  <si>
    <t>MATERIJAL I DIJELOVI ZA TEKUĆE I INVESTICIJSKO ODRŽAVANJE</t>
  </si>
  <si>
    <t>OSNOVNA ŠKOLA BRAĆE RADIĆ</t>
  </si>
  <si>
    <t>Ukupno:</t>
  </si>
  <si>
    <t>ZAGREBAČKA BANKA</t>
  </si>
  <si>
    <t>92963223473</t>
  </si>
  <si>
    <t>BANKARSKE USLUGE I USLUGE PLATNOG PROMETA</t>
  </si>
  <si>
    <t>INVENTIVNA RJEŠENJA društvo s ograničenom odgovornošću za trgovinu i usluge</t>
  </si>
  <si>
    <t>90708101924</t>
  </si>
  <si>
    <t>10410 Velika Gorica</t>
  </si>
  <si>
    <t>MATERIJAL I SIROVINE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</si>
  <si>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</si>
  <si>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</si>
  <si>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</si>
  <si>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</si>
  <si>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</si>
  <si>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</si>
  <si>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</si>
  <si>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ZAGREBAČKI HOLDING, pod.Čistoća</t>
  </si>
  <si>
    <t>85584865987</t>
  </si>
  <si>
    <t>KOMUNALNE USLUGE</t>
  </si>
  <si>
    <t>VODOOPSKRBA I ODVODNJA D.O.O.</t>
  </si>
  <si>
    <t>83416546499</t>
  </si>
  <si>
    <t>ZAGREBAČKI ELEKTRIČNI TRAMVAJ</t>
  </si>
  <si>
    <t>82031999604</t>
  </si>
  <si>
    <t>TRATINČICA VL. SLOBODAN MARUNIĆ</t>
  </si>
  <si>
    <t>77990511651</t>
  </si>
  <si>
    <t>OSTALI NESPOMENUTI RASHODI POSLOVANJA</t>
  </si>
  <si>
    <t>ZAGREBAČKE PEKARNE "KLARA</t>
  </si>
  <si>
    <t>76842508189</t>
  </si>
  <si>
    <t>OTIS DIZALA, d.o.o.</t>
  </si>
  <si>
    <t>76080865307</t>
  </si>
  <si>
    <t>UREDSKI MATERIJAL I OSTALI MATERIJALNI RASHODI</t>
  </si>
  <si>
    <t>SALON BANKARSKE OPREME - OZIMEC d.o.o</t>
  </si>
  <si>
    <t>74364236410</t>
  </si>
  <si>
    <t>UREDSKA OPREMA I NAMJEŠTAJ</t>
  </si>
  <si>
    <t>PEVEX ZAGREB D.O.O.</t>
  </si>
  <si>
    <t>73660371074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</si>
  <si>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</si>
  <si>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</si>
  <si>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</si>
  <si>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</si>
  <si>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</si>
  <si>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</si>
  <si>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</si>
  <si>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</si>
  <si>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TENA-G d.o.o.</t>
  </si>
  <si>
    <t>68171222068</t>
  </si>
  <si>
    <t>49218 Pregrada</t>
  </si>
  <si>
    <t>PARLOV USLUGE D.O.O.</t>
  </si>
  <si>
    <t>67278213836</t>
  </si>
  <si>
    <t>SALUS TRAVEL  JEDNOSTAVNO DRUŠTVO S OGRANIČENOM ODGOVORNOŠĆU ZA USLUGE, TURISTIČKA AGENCIJA</t>
  </si>
  <si>
    <t>66915399546</t>
  </si>
  <si>
    <t>NARODNE NOVINE d.d.</t>
  </si>
  <si>
    <t>64546066176</t>
  </si>
  <si>
    <t>10020 ZAGREB</t>
  </si>
  <si>
    <t>HEP-OPSKRBA D.O.O.</t>
  </si>
  <si>
    <t>63073332379</t>
  </si>
  <si>
    <t>ENERGIJA</t>
  </si>
  <si>
    <t>GRADSKI URED ZA PROST.UREĐENJE</t>
  </si>
  <si>
    <t>61817894937</t>
  </si>
  <si>
    <t>ZAGREBAČKI HOLDING D.O.O.-UPRAVLJANJE SPORT.OBJ.</t>
  </si>
  <si>
    <t>59365213244</t>
  </si>
  <si>
    <t>ZAGREB 10000</t>
  </si>
  <si>
    <t>PAN-PEK d.o.o.</t>
  </si>
  <si>
    <t>58203211592</t>
  </si>
  <si>
    <t>IGO-MAT d.o.o.</t>
  </si>
  <si>
    <t>55662000497</t>
  </si>
  <si>
    <t>10432 Bregana</t>
  </si>
  <si>
    <t>DARvitalis d.o.o.</t>
  </si>
  <si>
    <t>55399234994</t>
  </si>
  <si>
    <t>BOBAN  T.P.U. d.o.o.</t>
  </si>
  <si>
    <t>53024604695</t>
  </si>
  <si>
    <t>USLUGE TEKUĆEG I INVESTICIJSKOG ODRŽAVANJA</t>
  </si>
  <si>
    <t>KAUFLAND</t>
  </si>
  <si>
    <t>47432874968</t>
  </si>
  <si>
    <t>VINDIJA d.d.</t>
  </si>
  <si>
    <t>44138062462</t>
  </si>
  <si>
    <t>VARAŽDIN</t>
  </si>
  <si>
    <t>PROTIS d.o.o.</t>
  </si>
  <si>
    <t>42113416920</t>
  </si>
  <si>
    <t>Zagreb</t>
  </si>
  <si>
    <t>Školska knjiga d.d.</t>
  </si>
  <si>
    <t>38967655335</t>
  </si>
  <si>
    <t>STRUČNO USAVRŠAVANJE ZAPOSLENIKA</t>
  </si>
  <si>
    <t>METRO</t>
  </si>
  <si>
    <t>38016445738</t>
  </si>
  <si>
    <t>SITNI INVENTAR I AUTO GUME</t>
  </si>
  <si>
    <t>TIP-ZAGREB d.o.o.</t>
  </si>
  <si>
    <t>36198195227</t>
  </si>
  <si>
    <t>10431 SVETA NEDELJA</t>
  </si>
  <si>
    <t>Nastavni zavod za javno zdravstvo Dr. Andrija Štampar</t>
  </si>
  <si>
    <t>33392005961</t>
  </si>
  <si>
    <t xml:space="preserve">10000 Zagreb </t>
  </si>
  <si>
    <t>ZDRAVSTVENE I VETERINARSKE USLUGE</t>
  </si>
  <si>
    <t>A1 Hrvatska d.o.o.</t>
  </si>
  <si>
    <t>29524210204</t>
  </si>
  <si>
    <t>ZATEZNE KAMATE</t>
  </si>
  <si>
    <t>O.M.SUPORT d.o.o.</t>
  </si>
  <si>
    <t>23071028130</t>
  </si>
  <si>
    <t>INTELEKTUALNE I OSOBNE USLUGE</t>
  </si>
  <si>
    <t>ELEKTRO-MAJIĆ ELEKTROINSTALATERSKI OBRT, VL. IVO MAJIĆ, ZAGREB, PAR KANJ 8</t>
  </si>
  <si>
    <t>21160696199</t>
  </si>
  <si>
    <t>10250 LUČKO</t>
  </si>
  <si>
    <t>AKD-ZAŠTITA D.O.O.</t>
  </si>
  <si>
    <t>09253797076</t>
  </si>
  <si>
    <t>LEDO D.D. ZAGREB</t>
  </si>
  <si>
    <t>07179054100</t>
  </si>
  <si>
    <t>E.S.K. d.o.o</t>
  </si>
  <si>
    <t>06135698286</t>
  </si>
  <si>
    <t>OSTALE USLUGE</t>
  </si>
  <si>
    <t>BATAK GOLF</t>
  </si>
  <si>
    <t>03777302074</t>
  </si>
  <si>
    <t>OFFERTISIMA d.o.o.</t>
  </si>
  <si>
    <t>00643859701</t>
  </si>
  <si>
    <t>NOVAKI</t>
  </si>
  <si>
    <t>PLAĆE ZA REDOVAN RAD</t>
  </si>
  <si>
    <t>SLUŽBENA PUTOVANJA</t>
  </si>
  <si>
    <t>NAKNADE ZA PRIJEVOZ, ZA RAD NA TERENU I ODVOJENI ŽIVOT</t>
  </si>
  <si>
    <t>Sveukupno:</t>
  </si>
  <si>
    <t>DOPRINOS ZA OBVEZNO ZDRAVSTVENO OSIGURANJE</t>
  </si>
  <si>
    <t>MINISTARSTVO ZNANOSTI I OBRAZOVANJA</t>
  </si>
  <si>
    <t>OSTALI NESPOMENUTI FINANCIJSKI RASHODI</t>
  </si>
  <si>
    <t>MULLER</t>
  </si>
  <si>
    <t>BAUHAUS</t>
  </si>
  <si>
    <t>71642207963</t>
  </si>
  <si>
    <t>84698789700</t>
  </si>
  <si>
    <t xml:space="preserve">INA </t>
  </si>
  <si>
    <t>27759560625</t>
  </si>
  <si>
    <t>HRVATSKA ZAJEDENICA OSNOVNIH ŠKOLA</t>
  </si>
  <si>
    <t>78661516143</t>
  </si>
  <si>
    <t>Shop centar</t>
  </si>
  <si>
    <t>greškom izvršena  uplata na vlastiti 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</si>
</sst>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4" borderId="0" xfId="1" applyNumberFormat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5" fillId="4" borderId="10" xfId="1" applyNumberForma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0" fillId="0" borderId="11" xfId="0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00"/>
  <sheetViews>
    <sheetView tabSelected="1" topLeftCell="A91" zoomScaleNormal="100" workbookViewId="0">
      <selection activeCell="F128" sqref="F12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35">
        <v>37.880000000000003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37.880000000000003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35">
        <v>120.17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120.17</v>
      </c>
      <c r="E10" s="23"/>
      <c r="F10" s="25"/>
      <c r="G10" s="26"/>
    </row>
    <row r="11" spans="1:7" x14ac:dyDescent="0.3">
      <c r="A11" s="9" t="s">
        <v>143</v>
      </c>
      <c r="B11" s="14" t="s">
        <v>20</v>
      </c>
      <c r="C11" s="10" t="s">
        <v>12</v>
      </c>
      <c r="D11" s="35">
        <v>127.25</v>
      </c>
      <c r="E11" s="10">
        <v>3238</v>
      </c>
      <c r="F11" s="9" t="s">
        <v>55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127.25</v>
      </c>
      <c r="E12" s="23"/>
      <c r="F12" s="25"/>
      <c r="G12" s="26"/>
    </row>
    <row r="13" spans="1:7" x14ac:dyDescent="0.3">
      <c r="A13" s="9" t="s">
        <v>19</v>
      </c>
      <c r="B13" s="14" t="s">
        <v>20</v>
      </c>
      <c r="C13" s="10" t="s">
        <v>21</v>
      </c>
      <c r="D13" s="35">
        <v>286.33999999999997</v>
      </c>
      <c r="E13" s="10">
        <v>3222</v>
      </c>
      <c r="F13" s="9" t="s">
        <v>22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286.33999999999997</v>
      </c>
      <c r="E14" s="23"/>
      <c r="F14" s="25"/>
      <c r="G14" s="26"/>
    </row>
    <row r="15" spans="1:7" x14ac:dyDescent="0.3">
      <c r="A15" s="9" t="s">
        <v>23</v>
      </c>
      <c r="B15" s="14" t="s">
        <v>24</v>
      </c>
      <c r="C15" s="10" t="s">
        <v>25</v>
      </c>
      <c r="D15" s="35">
        <v>54.88</v>
      </c>
      <c r="E15" s="10">
        <v>3231</v>
      </c>
      <c r="F15" s="9" t="s">
        <v>26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54.88</v>
      </c>
      <c r="E16" s="23"/>
      <c r="F16" s="25"/>
      <c r="G16" s="26"/>
    </row>
    <row r="17" spans="1:7" x14ac:dyDescent="0.3">
      <c r="A17" s="9" t="s">
        <v>27</v>
      </c>
      <c r="B17" s="14" t="s">
        <v>28</v>
      </c>
      <c r="C17" s="10" t="s">
        <v>29</v>
      </c>
      <c r="D17" s="35">
        <v>131.06</v>
      </c>
      <c r="E17" s="10">
        <v>3434</v>
      </c>
      <c r="F17" s="9" t="s">
        <v>134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131.06</v>
      </c>
      <c r="E18" s="23"/>
      <c r="F18" s="25"/>
      <c r="G18" s="26"/>
    </row>
    <row r="19" spans="1:7" x14ac:dyDescent="0.3">
      <c r="A19" s="9" t="s">
        <v>30</v>
      </c>
      <c r="B19" s="14" t="s">
        <v>31</v>
      </c>
      <c r="C19" s="10" t="s">
        <v>12</v>
      </c>
      <c r="D19" s="35">
        <v>308.13</v>
      </c>
      <c r="E19" s="10">
        <v>3234</v>
      </c>
      <c r="F19" s="9" t="s">
        <v>32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308.13</v>
      </c>
      <c r="E20" s="23"/>
      <c r="F20" s="25"/>
      <c r="G20" s="26"/>
    </row>
    <row r="21" spans="1:7" x14ac:dyDescent="0.3">
      <c r="A21" s="9" t="s">
        <v>33</v>
      </c>
      <c r="B21" s="14" t="s">
        <v>34</v>
      </c>
      <c r="C21" s="10" t="s">
        <v>12</v>
      </c>
      <c r="D21" s="35">
        <v>462.61</v>
      </c>
      <c r="E21" s="10">
        <v>3234</v>
      </c>
      <c r="F21" s="9" t="s">
        <v>32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462.61</v>
      </c>
      <c r="E22" s="23"/>
      <c r="F22" s="25"/>
      <c r="G22" s="26"/>
    </row>
    <row r="23" spans="1:7" x14ac:dyDescent="0.3">
      <c r="A23" s="9" t="s">
        <v>35</v>
      </c>
      <c r="B23" s="14" t="s">
        <v>36</v>
      </c>
      <c r="C23" s="10" t="s">
        <v>12</v>
      </c>
      <c r="D23" s="35">
        <v>38.479999999999997</v>
      </c>
      <c r="E23" s="10">
        <v>3231</v>
      </c>
      <c r="F23" s="9" t="s">
        <v>26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38.479999999999997</v>
      </c>
      <c r="E24" s="23"/>
      <c r="F24" s="25"/>
      <c r="G24" s="26"/>
    </row>
    <row r="25" spans="1:7" x14ac:dyDescent="0.3">
      <c r="A25" s="9" t="s">
        <v>37</v>
      </c>
      <c r="B25" s="14" t="s">
        <v>38</v>
      </c>
      <c r="C25" s="10" t="s">
        <v>25</v>
      </c>
      <c r="D25" s="35">
        <v>80</v>
      </c>
      <c r="E25" s="10">
        <v>3299</v>
      </c>
      <c r="F25" s="9" t="s">
        <v>39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80</v>
      </c>
      <c r="E26" s="23"/>
      <c r="F26" s="25"/>
      <c r="G26" s="26"/>
    </row>
    <row r="27" spans="1:7" x14ac:dyDescent="0.3">
      <c r="A27" s="9" t="s">
        <v>40</v>
      </c>
      <c r="B27" s="14" t="s">
        <v>41</v>
      </c>
      <c r="C27" s="10" t="s">
        <v>12</v>
      </c>
      <c r="D27" s="35">
        <v>1221.43</v>
      </c>
      <c r="E27" s="10">
        <v>3222</v>
      </c>
      <c r="F27" s="9" t="s">
        <v>22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1221.43</v>
      </c>
      <c r="E28" s="23"/>
      <c r="F28" s="25"/>
      <c r="G28" s="26"/>
    </row>
    <row r="29" spans="1:7" x14ac:dyDescent="0.3">
      <c r="A29" s="9" t="s">
        <v>42</v>
      </c>
      <c r="B29" s="14" t="s">
        <v>43</v>
      </c>
      <c r="C29" s="10" t="s">
        <v>29</v>
      </c>
      <c r="D29" s="35">
        <v>31.85</v>
      </c>
      <c r="E29" s="10">
        <v>3221</v>
      </c>
      <c r="F29" s="9" t="s">
        <v>44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31.85</v>
      </c>
      <c r="E30" s="23"/>
      <c r="F30" s="25"/>
      <c r="G30" s="26"/>
    </row>
    <row r="31" spans="1:7" x14ac:dyDescent="0.3">
      <c r="A31" s="9" t="s">
        <v>45</v>
      </c>
      <c r="B31" s="14" t="s">
        <v>46</v>
      </c>
      <c r="C31" s="10" t="s">
        <v>25</v>
      </c>
      <c r="D31" s="35">
        <v>11450.63</v>
      </c>
      <c r="E31" s="10">
        <v>4221</v>
      </c>
      <c r="F31" s="9" t="s">
        <v>47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11450.63</v>
      </c>
      <c r="E32" s="23"/>
      <c r="F32" s="25"/>
      <c r="G32" s="26"/>
    </row>
    <row r="33" spans="1:7" x14ac:dyDescent="0.3">
      <c r="A33" s="9" t="s">
        <v>48</v>
      </c>
      <c r="B33" s="14" t="s">
        <v>49</v>
      </c>
      <c r="C33" s="10" t="s">
        <v>12</v>
      </c>
      <c r="D33" s="35">
        <v>235.4</v>
      </c>
      <c r="E33" s="10">
        <v>3224</v>
      </c>
      <c r="F33" s="9" t="s">
        <v>13</v>
      </c>
      <c r="G33" s="27" t="s">
        <v>14</v>
      </c>
    </row>
    <row r="34" spans="1:7" x14ac:dyDescent="0.3">
      <c r="A34" s="9"/>
      <c r="B34" s="14"/>
      <c r="C34" s="10"/>
      <c r="D34" s="35">
        <v>62.05</v>
      </c>
      <c r="E34" s="10">
        <v>3221</v>
      </c>
      <c r="F34" s="9" t="s">
        <v>44</v>
      </c>
      <c r="G34" s="28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SUM(D33:D34)</f>
        <v>297.45</v>
      </c>
      <c r="E35" s="23"/>
      <c r="F35" s="25"/>
      <c r="G35" s="26"/>
    </row>
    <row r="36" spans="1:7" x14ac:dyDescent="0.3">
      <c r="A36" s="9" t="s">
        <v>50</v>
      </c>
      <c r="B36" s="14" t="s">
        <v>51</v>
      </c>
      <c r="C36" s="10" t="s">
        <v>12</v>
      </c>
      <c r="D36" s="35">
        <v>3384.29</v>
      </c>
      <c r="E36" s="10">
        <v>3222</v>
      </c>
      <c r="F36" s="9" t="s">
        <v>22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3384.29</v>
      </c>
      <c r="E37" s="23"/>
      <c r="F37" s="25"/>
      <c r="G37" s="26"/>
    </row>
    <row r="38" spans="1:7" x14ac:dyDescent="0.3">
      <c r="A38" s="9" t="s">
        <v>52</v>
      </c>
      <c r="B38" s="14" t="s">
        <v>53</v>
      </c>
      <c r="C38" s="10" t="s">
        <v>54</v>
      </c>
      <c r="D38" s="35">
        <v>170</v>
      </c>
      <c r="E38" s="10">
        <v>3238</v>
      </c>
      <c r="F38" s="9" t="s">
        <v>55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170</v>
      </c>
      <c r="E39" s="23"/>
      <c r="F39" s="25"/>
      <c r="G39" s="26"/>
    </row>
    <row r="40" spans="1:7" x14ac:dyDescent="0.3">
      <c r="A40" s="9" t="s">
        <v>56</v>
      </c>
      <c r="B40" s="14" t="s">
        <v>57</v>
      </c>
      <c r="C40" s="10" t="s">
        <v>29</v>
      </c>
      <c r="D40" s="35">
        <v>65.87</v>
      </c>
      <c r="E40" s="10">
        <v>3231</v>
      </c>
      <c r="F40" s="9" t="s">
        <v>26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65.87</v>
      </c>
      <c r="E41" s="23"/>
      <c r="F41" s="25"/>
      <c r="G41" s="26"/>
    </row>
    <row r="42" spans="1:7" x14ac:dyDescent="0.3">
      <c r="A42" s="9" t="s">
        <v>58</v>
      </c>
      <c r="B42" s="14" t="s">
        <v>59</v>
      </c>
      <c r="C42" s="10" t="s">
        <v>60</v>
      </c>
      <c r="D42" s="35">
        <v>44.08</v>
      </c>
      <c r="E42" s="10">
        <v>3224</v>
      </c>
      <c r="F42" s="9" t="s">
        <v>13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44.08</v>
      </c>
      <c r="E43" s="23"/>
      <c r="F43" s="25"/>
      <c r="G43" s="26"/>
    </row>
    <row r="44" spans="1:7" x14ac:dyDescent="0.3">
      <c r="A44" s="9" t="s">
        <v>61</v>
      </c>
      <c r="B44" s="14" t="s">
        <v>62</v>
      </c>
      <c r="C44" s="10" t="s">
        <v>25</v>
      </c>
      <c r="D44" s="35">
        <v>917.46</v>
      </c>
      <c r="E44" s="10">
        <v>3222</v>
      </c>
      <c r="F44" s="9" t="s">
        <v>22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917.46</v>
      </c>
      <c r="E45" s="23"/>
      <c r="F45" s="25"/>
      <c r="G45" s="26"/>
    </row>
    <row r="46" spans="1:7" x14ac:dyDescent="0.3">
      <c r="A46" s="9" t="s">
        <v>63</v>
      </c>
      <c r="B46" s="14" t="s">
        <v>64</v>
      </c>
      <c r="C46" s="10" t="s">
        <v>25</v>
      </c>
      <c r="D46" s="35">
        <v>2800</v>
      </c>
      <c r="E46" s="10">
        <v>3231</v>
      </c>
      <c r="F46" s="9" t="s">
        <v>26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2800</v>
      </c>
      <c r="E47" s="23"/>
      <c r="F47" s="25"/>
      <c r="G47" s="26"/>
    </row>
    <row r="48" spans="1:7" x14ac:dyDescent="0.3">
      <c r="A48" s="9" t="s">
        <v>65</v>
      </c>
      <c r="B48" s="14" t="s">
        <v>66</v>
      </c>
      <c r="C48" s="10" t="s">
        <v>67</v>
      </c>
      <c r="D48" s="35">
        <v>203.9</v>
      </c>
      <c r="E48" s="10">
        <v>3221</v>
      </c>
      <c r="F48" s="9" t="s">
        <v>44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203.9</v>
      </c>
      <c r="E49" s="23"/>
      <c r="F49" s="25"/>
      <c r="G49" s="26"/>
    </row>
    <row r="50" spans="1:7" x14ac:dyDescent="0.3">
      <c r="A50" s="9" t="s">
        <v>68</v>
      </c>
      <c r="B50" s="14" t="s">
        <v>69</v>
      </c>
      <c r="C50" s="10" t="s">
        <v>25</v>
      </c>
      <c r="D50" s="35">
        <v>826.37</v>
      </c>
      <c r="E50" s="10">
        <v>3223</v>
      </c>
      <c r="F50" s="9" t="s">
        <v>70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826.37</v>
      </c>
      <c r="E51" s="23"/>
      <c r="F51" s="25"/>
      <c r="G51" s="26"/>
    </row>
    <row r="52" spans="1:7" x14ac:dyDescent="0.3">
      <c r="A52" s="9" t="s">
        <v>71</v>
      </c>
      <c r="B52" s="14" t="s">
        <v>72</v>
      </c>
      <c r="C52" s="10" t="s">
        <v>12</v>
      </c>
      <c r="D52" s="35">
        <v>85.29</v>
      </c>
      <c r="E52" s="10">
        <v>3234</v>
      </c>
      <c r="F52" s="9" t="s">
        <v>32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85.29</v>
      </c>
      <c r="E53" s="23"/>
      <c r="F53" s="25"/>
      <c r="G53" s="26"/>
    </row>
    <row r="54" spans="1:7" x14ac:dyDescent="0.3">
      <c r="A54" s="9" t="s">
        <v>73</v>
      </c>
      <c r="B54" s="14" t="s">
        <v>74</v>
      </c>
      <c r="C54" s="10" t="s">
        <v>75</v>
      </c>
      <c r="D54" s="35">
        <v>504.21</v>
      </c>
      <c r="E54" s="10">
        <v>3299</v>
      </c>
      <c r="F54" s="9" t="s">
        <v>39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504.21</v>
      </c>
      <c r="E55" s="23"/>
      <c r="F55" s="25"/>
      <c r="G55" s="26"/>
    </row>
    <row r="56" spans="1:7" x14ac:dyDescent="0.3">
      <c r="A56" s="9" t="s">
        <v>76</v>
      </c>
      <c r="B56" s="14" t="s">
        <v>77</v>
      </c>
      <c r="C56" s="10" t="s">
        <v>25</v>
      </c>
      <c r="D56" s="35">
        <v>2503.38</v>
      </c>
      <c r="E56" s="10">
        <v>3222</v>
      </c>
      <c r="F56" s="9" t="s">
        <v>22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2503.38</v>
      </c>
      <c r="E57" s="23"/>
      <c r="F57" s="25"/>
      <c r="G57" s="26"/>
    </row>
    <row r="58" spans="1:7" x14ac:dyDescent="0.3">
      <c r="A58" s="9" t="s">
        <v>141</v>
      </c>
      <c r="B58" s="14" t="s">
        <v>142</v>
      </c>
      <c r="C58" s="10" t="s">
        <v>12</v>
      </c>
      <c r="D58" s="35">
        <v>180</v>
      </c>
      <c r="E58" s="10">
        <v>3222</v>
      </c>
      <c r="F58" s="9" t="s">
        <v>22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180</v>
      </c>
      <c r="E59" s="23"/>
      <c r="F59" s="25"/>
      <c r="G59" s="26"/>
    </row>
    <row r="60" spans="1:7" x14ac:dyDescent="0.3">
      <c r="A60" s="9" t="s">
        <v>78</v>
      </c>
      <c r="B60" s="14" t="s">
        <v>79</v>
      </c>
      <c r="C60" s="10" t="s">
        <v>80</v>
      </c>
      <c r="D60" s="35">
        <v>1556.7</v>
      </c>
      <c r="E60" s="10">
        <v>3222</v>
      </c>
      <c r="F60" s="9" t="s">
        <v>22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1556.7</v>
      </c>
      <c r="E61" s="23"/>
      <c r="F61" s="25"/>
      <c r="G61" s="26"/>
    </row>
    <row r="62" spans="1:7" x14ac:dyDescent="0.3">
      <c r="A62" s="9" t="s">
        <v>81</v>
      </c>
      <c r="B62" s="14" t="s">
        <v>82</v>
      </c>
      <c r="C62" s="10" t="s">
        <v>12</v>
      </c>
      <c r="D62" s="35">
        <v>73.290000000000006</v>
      </c>
      <c r="E62" s="10">
        <v>3222</v>
      </c>
      <c r="F62" s="9" t="s">
        <v>22</v>
      </c>
      <c r="G62" s="27" t="s">
        <v>14</v>
      </c>
    </row>
    <row r="63" spans="1:7" ht="27" customHeight="1" x14ac:dyDescent="0.3">
      <c r="A63" s="36" t="s">
        <v>15</v>
      </c>
      <c r="B63" s="37"/>
      <c r="C63" s="38"/>
      <c r="D63" s="39">
        <f>SUM(D62:D62)</f>
        <v>73.290000000000006</v>
      </c>
      <c r="E63" s="38"/>
      <c r="F63" s="40"/>
      <c r="G63" s="28"/>
    </row>
    <row r="64" spans="1:7" ht="20.25" customHeight="1" x14ac:dyDescent="0.3">
      <c r="A64" s="41" t="s">
        <v>139</v>
      </c>
      <c r="B64" s="42" t="s">
        <v>140</v>
      </c>
      <c r="C64" s="43" t="s">
        <v>12</v>
      </c>
      <c r="D64" s="44">
        <v>8700.5</v>
      </c>
      <c r="E64" s="43">
        <v>3232</v>
      </c>
      <c r="F64" s="45" t="s">
        <v>85</v>
      </c>
      <c r="G64" s="46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8700.5</v>
      </c>
      <c r="E65" s="23"/>
      <c r="F65" s="25"/>
      <c r="G65" s="26"/>
    </row>
    <row r="66" spans="1:7" x14ac:dyDescent="0.3">
      <c r="A66" s="9" t="s">
        <v>83</v>
      </c>
      <c r="B66" s="14" t="s">
        <v>84</v>
      </c>
      <c r="C66" s="10" t="s">
        <v>12</v>
      </c>
      <c r="D66" s="35">
        <v>562.5</v>
      </c>
      <c r="E66" s="10">
        <v>3232</v>
      </c>
      <c r="F66" s="9" t="s">
        <v>85</v>
      </c>
      <c r="G66" s="28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562.5</v>
      </c>
      <c r="E67" s="23"/>
      <c r="F67" s="25"/>
      <c r="G67" s="26"/>
    </row>
    <row r="68" spans="1:7" x14ac:dyDescent="0.3">
      <c r="A68" s="9" t="s">
        <v>86</v>
      </c>
      <c r="B68" s="14" t="s">
        <v>87</v>
      </c>
      <c r="C68" s="10" t="s">
        <v>12</v>
      </c>
      <c r="D68" s="35">
        <v>10.68</v>
      </c>
      <c r="E68" s="10">
        <v>3221</v>
      </c>
      <c r="F68" s="9" t="s">
        <v>44</v>
      </c>
      <c r="G68" s="27" t="s">
        <v>14</v>
      </c>
    </row>
    <row r="69" spans="1:7" x14ac:dyDescent="0.3">
      <c r="A69" s="9"/>
      <c r="B69" s="14"/>
      <c r="C69" s="10"/>
      <c r="D69" s="35">
        <v>335.38</v>
      </c>
      <c r="E69" s="10">
        <v>3222</v>
      </c>
      <c r="F69" s="9" t="s">
        <v>22</v>
      </c>
      <c r="G69" s="28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SUM(D68:D69)</f>
        <v>346.06</v>
      </c>
      <c r="E70" s="23"/>
      <c r="F70" s="25"/>
      <c r="G70" s="26"/>
    </row>
    <row r="71" spans="1:7" x14ac:dyDescent="0.3">
      <c r="A71" s="9" t="s">
        <v>88</v>
      </c>
      <c r="B71" s="14" t="s">
        <v>89</v>
      </c>
      <c r="C71" s="10" t="s">
        <v>90</v>
      </c>
      <c r="D71" s="35">
        <v>2332.9899999999998</v>
      </c>
      <c r="E71" s="10">
        <v>3222</v>
      </c>
      <c r="F71" s="9" t="s">
        <v>22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2332.9899999999998</v>
      </c>
      <c r="E72" s="23"/>
      <c r="F72" s="25"/>
      <c r="G72" s="26"/>
    </row>
    <row r="73" spans="1:7" x14ac:dyDescent="0.3">
      <c r="A73" s="9" t="s">
        <v>91</v>
      </c>
      <c r="B73" s="14" t="s">
        <v>92</v>
      </c>
      <c r="C73" s="10" t="s">
        <v>93</v>
      </c>
      <c r="D73" s="35">
        <v>43.49</v>
      </c>
      <c r="E73" s="10">
        <v>3221</v>
      </c>
      <c r="F73" s="9" t="s">
        <v>44</v>
      </c>
      <c r="G73" s="27" t="s">
        <v>14</v>
      </c>
    </row>
    <row r="74" spans="1:7" x14ac:dyDescent="0.3">
      <c r="A74" s="9"/>
      <c r="B74" s="14"/>
      <c r="C74" s="10"/>
      <c r="D74" s="35">
        <v>60.56</v>
      </c>
      <c r="E74" s="10">
        <v>4221</v>
      </c>
      <c r="F74" s="9" t="s">
        <v>47</v>
      </c>
      <c r="G74" s="28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SUM(D73:D74)</f>
        <v>104.05000000000001</v>
      </c>
      <c r="E75" s="23"/>
      <c r="F75" s="25"/>
      <c r="G75" s="26"/>
    </row>
    <row r="76" spans="1:7" x14ac:dyDescent="0.3">
      <c r="A76" s="9" t="s">
        <v>94</v>
      </c>
      <c r="B76" s="14" t="s">
        <v>95</v>
      </c>
      <c r="C76" s="10" t="s">
        <v>29</v>
      </c>
      <c r="D76" s="35">
        <v>90</v>
      </c>
      <c r="E76" s="10">
        <v>3213</v>
      </c>
      <c r="F76" s="9" t="s">
        <v>96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90</v>
      </c>
      <c r="E77" s="23"/>
      <c r="F77" s="25"/>
      <c r="G77" s="26"/>
    </row>
    <row r="78" spans="1:7" x14ac:dyDescent="0.3">
      <c r="A78" s="9" t="s">
        <v>97</v>
      </c>
      <c r="B78" s="14" t="s">
        <v>98</v>
      </c>
      <c r="C78" s="10" t="s">
        <v>12</v>
      </c>
      <c r="D78" s="35">
        <v>318.12</v>
      </c>
      <c r="E78" s="10">
        <v>3221</v>
      </c>
      <c r="F78" s="9" t="s">
        <v>44</v>
      </c>
      <c r="G78" s="27" t="s">
        <v>14</v>
      </c>
    </row>
    <row r="79" spans="1:7" x14ac:dyDescent="0.3">
      <c r="A79" s="9"/>
      <c r="B79" s="14"/>
      <c r="C79" s="10"/>
      <c r="D79" s="35">
        <v>2511.6</v>
      </c>
      <c r="E79" s="10">
        <v>3222</v>
      </c>
      <c r="F79" s="9" t="s">
        <v>22</v>
      </c>
      <c r="G79" s="28" t="s">
        <v>14</v>
      </c>
    </row>
    <row r="80" spans="1:7" x14ac:dyDescent="0.3">
      <c r="A80" s="9"/>
      <c r="B80" s="14"/>
      <c r="C80" s="10"/>
      <c r="D80" s="35">
        <v>60.11</v>
      </c>
      <c r="E80" s="10">
        <v>3225</v>
      </c>
      <c r="F80" s="9" t="s">
        <v>99</v>
      </c>
      <c r="G80" s="28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SUM(D78:D80)</f>
        <v>2889.83</v>
      </c>
      <c r="E81" s="23"/>
      <c r="F81" s="25"/>
      <c r="G81" s="26"/>
    </row>
    <row r="82" spans="1:7" x14ac:dyDescent="0.3">
      <c r="A82" s="9" t="s">
        <v>100</v>
      </c>
      <c r="B82" s="14" t="s">
        <v>101</v>
      </c>
      <c r="C82" s="10" t="s">
        <v>102</v>
      </c>
      <c r="D82" s="35">
        <v>518.38</v>
      </c>
      <c r="E82" s="10">
        <v>3221</v>
      </c>
      <c r="F82" s="9" t="s">
        <v>44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518.38</v>
      </c>
      <c r="E83" s="23"/>
      <c r="F83" s="25"/>
      <c r="G83" s="26"/>
    </row>
    <row r="84" spans="1:7" x14ac:dyDescent="0.3">
      <c r="A84" s="9" t="s">
        <v>103</v>
      </c>
      <c r="B84" s="14" t="s">
        <v>104</v>
      </c>
      <c r="C84" s="10" t="s">
        <v>105</v>
      </c>
      <c r="D84" s="35">
        <v>195.83</v>
      </c>
      <c r="E84" s="10">
        <v>3236</v>
      </c>
      <c r="F84" s="9" t="s">
        <v>106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195.83</v>
      </c>
      <c r="E85" s="23"/>
      <c r="F85" s="25"/>
      <c r="G85" s="26"/>
    </row>
    <row r="86" spans="1:7" x14ac:dyDescent="0.3">
      <c r="A86" s="9" t="s">
        <v>107</v>
      </c>
      <c r="B86" s="14" t="s">
        <v>108</v>
      </c>
      <c r="C86" s="10" t="s">
        <v>29</v>
      </c>
      <c r="D86" s="35">
        <v>74.34</v>
      </c>
      <c r="E86" s="10">
        <v>3231</v>
      </c>
      <c r="F86" s="9" t="s">
        <v>26</v>
      </c>
      <c r="G86" s="27" t="s">
        <v>14</v>
      </c>
    </row>
    <row r="87" spans="1:7" x14ac:dyDescent="0.3">
      <c r="A87" s="9"/>
      <c r="B87" s="14"/>
      <c r="C87" s="10"/>
      <c r="D87" s="35">
        <v>3.32</v>
      </c>
      <c r="E87" s="10">
        <v>3433</v>
      </c>
      <c r="F87" s="9" t="s">
        <v>109</v>
      </c>
      <c r="G87" s="28" t="s">
        <v>14</v>
      </c>
    </row>
    <row r="88" spans="1:7" x14ac:dyDescent="0.3">
      <c r="A88" s="9"/>
      <c r="B88" s="14"/>
      <c r="C88" s="10"/>
      <c r="D88" s="35">
        <v>32.130000000000003</v>
      </c>
      <c r="E88" s="10">
        <v>3231</v>
      </c>
      <c r="F88" s="9" t="s">
        <v>26</v>
      </c>
      <c r="G88" s="28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SUM(D86:D88)</f>
        <v>109.78999999999999</v>
      </c>
      <c r="E89" s="23"/>
      <c r="F89" s="25"/>
      <c r="G89" s="26"/>
    </row>
    <row r="90" spans="1:7" x14ac:dyDescent="0.3">
      <c r="A90" s="9" t="s">
        <v>110</v>
      </c>
      <c r="B90" s="14" t="s">
        <v>111</v>
      </c>
      <c r="C90" s="10" t="s">
        <v>12</v>
      </c>
      <c r="D90" s="35">
        <v>62.5</v>
      </c>
      <c r="E90" s="10">
        <v>3237</v>
      </c>
      <c r="F90" s="9" t="s">
        <v>112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62.5</v>
      </c>
      <c r="E91" s="23"/>
      <c r="F91" s="25"/>
      <c r="G91" s="26"/>
    </row>
    <row r="92" spans="1:7" x14ac:dyDescent="0.3">
      <c r="A92" s="9" t="s">
        <v>113</v>
      </c>
      <c r="B92" s="14" t="s">
        <v>114</v>
      </c>
      <c r="C92" s="10" t="s">
        <v>115</v>
      </c>
      <c r="D92" s="35">
        <v>3562.5</v>
      </c>
      <c r="E92" s="10">
        <v>3232</v>
      </c>
      <c r="F92" s="9" t="s">
        <v>85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3562.5</v>
      </c>
      <c r="E93" s="23"/>
      <c r="F93" s="25"/>
      <c r="G93" s="26"/>
    </row>
    <row r="94" spans="1:7" x14ac:dyDescent="0.3">
      <c r="A94" s="9" t="s">
        <v>116</v>
      </c>
      <c r="B94" s="14" t="s">
        <v>117</v>
      </c>
      <c r="C94" s="10" t="s">
        <v>25</v>
      </c>
      <c r="D94" s="35">
        <v>2299.6</v>
      </c>
      <c r="E94" s="10">
        <v>3234</v>
      </c>
      <c r="F94" s="9" t="s">
        <v>32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2299.6</v>
      </c>
      <c r="E95" s="23"/>
      <c r="F95" s="25"/>
      <c r="G95" s="26"/>
    </row>
    <row r="96" spans="1:7" x14ac:dyDescent="0.3">
      <c r="A96" s="9" t="s">
        <v>118</v>
      </c>
      <c r="B96" s="14" t="s">
        <v>119</v>
      </c>
      <c r="C96" s="10" t="s">
        <v>25</v>
      </c>
      <c r="D96" s="35">
        <v>964.35</v>
      </c>
      <c r="E96" s="10">
        <v>3222</v>
      </c>
      <c r="F96" s="9" t="s">
        <v>22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964.35</v>
      </c>
      <c r="E97" s="23"/>
      <c r="F97" s="25"/>
      <c r="G97" s="26"/>
    </row>
    <row r="98" spans="1:7" x14ac:dyDescent="0.3">
      <c r="A98" s="9" t="s">
        <v>120</v>
      </c>
      <c r="B98" s="14" t="s">
        <v>121</v>
      </c>
      <c r="C98" s="10" t="s">
        <v>29</v>
      </c>
      <c r="D98" s="35">
        <v>1118.75</v>
      </c>
      <c r="E98" s="10">
        <v>3239</v>
      </c>
      <c r="F98" s="9" t="s">
        <v>122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1118.75</v>
      </c>
      <c r="E99" s="23"/>
      <c r="F99" s="25"/>
      <c r="G99" s="26"/>
    </row>
    <row r="100" spans="1:7" x14ac:dyDescent="0.3">
      <c r="A100" s="9" t="s">
        <v>136</v>
      </c>
      <c r="B100" s="14" t="s">
        <v>137</v>
      </c>
      <c r="C100" s="10" t="s">
        <v>12</v>
      </c>
      <c r="D100" s="35">
        <v>20.45</v>
      </c>
      <c r="E100" s="10">
        <v>3221</v>
      </c>
      <c r="F100" s="9" t="s">
        <v>44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20.45</v>
      </c>
      <c r="E101" s="23"/>
      <c r="F101" s="25"/>
      <c r="G101" s="26"/>
    </row>
    <row r="102" spans="1:7" x14ac:dyDescent="0.3">
      <c r="A102" s="9" t="s">
        <v>135</v>
      </c>
      <c r="B102" s="14" t="s">
        <v>138</v>
      </c>
      <c r="C102" s="10" t="s">
        <v>12</v>
      </c>
      <c r="D102" s="35">
        <v>7.96</v>
      </c>
      <c r="E102" s="10">
        <v>3221</v>
      </c>
      <c r="F102" s="9" t="s">
        <v>44</v>
      </c>
      <c r="G102" s="27" t="s">
        <v>14</v>
      </c>
    </row>
    <row r="103" spans="1:7" ht="27" customHeight="1" thickBot="1" x14ac:dyDescent="0.35">
      <c r="A103" s="21" t="s">
        <v>15</v>
      </c>
      <c r="B103" s="22"/>
      <c r="C103" s="23"/>
      <c r="D103" s="24">
        <f>SUM(D102:D102)</f>
        <v>7.96</v>
      </c>
      <c r="E103" s="23"/>
      <c r="F103" s="25"/>
      <c r="G103" s="26"/>
    </row>
    <row r="104" spans="1:7" x14ac:dyDescent="0.3">
      <c r="A104" s="9" t="s">
        <v>123</v>
      </c>
      <c r="B104" s="14" t="s">
        <v>124</v>
      </c>
      <c r="C104" s="10" t="s">
        <v>12</v>
      </c>
      <c r="D104" s="35">
        <v>239.78</v>
      </c>
      <c r="E104" s="10">
        <v>3299</v>
      </c>
      <c r="F104" s="9" t="s">
        <v>39</v>
      </c>
      <c r="G104" s="27" t="s">
        <v>14</v>
      </c>
    </row>
    <row r="105" spans="1:7" ht="27" customHeight="1" thickBot="1" x14ac:dyDescent="0.35">
      <c r="A105" s="21" t="s">
        <v>15</v>
      </c>
      <c r="B105" s="22"/>
      <c r="C105" s="23"/>
      <c r="D105" s="24">
        <f>SUM(D104:D104)</f>
        <v>239.78</v>
      </c>
      <c r="E105" s="23"/>
      <c r="F105" s="25"/>
      <c r="G105" s="26"/>
    </row>
    <row r="106" spans="1:7" x14ac:dyDescent="0.3">
      <c r="A106" s="9" t="s">
        <v>125</v>
      </c>
      <c r="B106" s="14" t="s">
        <v>126</v>
      </c>
      <c r="C106" s="10" t="s">
        <v>127</v>
      </c>
      <c r="D106" s="35">
        <v>82.32</v>
      </c>
      <c r="E106" s="10">
        <v>3222</v>
      </c>
      <c r="F106" s="9" t="s">
        <v>22</v>
      </c>
      <c r="G106" s="27" t="s">
        <v>14</v>
      </c>
    </row>
    <row r="107" spans="1:7" ht="27" customHeight="1" thickBot="1" x14ac:dyDescent="0.35">
      <c r="A107" s="21" t="s">
        <v>15</v>
      </c>
      <c r="B107" s="22"/>
      <c r="C107" s="23"/>
      <c r="D107" s="24">
        <f>SUM(D106:D106)</f>
        <v>82.32</v>
      </c>
      <c r="E107" s="23"/>
      <c r="F107" s="25"/>
      <c r="G107" s="26"/>
    </row>
    <row r="108" spans="1:7" ht="15" thickBot="1" x14ac:dyDescent="0.35">
      <c r="A108" s="9"/>
      <c r="B108" s="14"/>
      <c r="C108" s="10"/>
      <c r="D108" s="35">
        <v>111080.54</v>
      </c>
      <c r="E108" s="10">
        <v>3111</v>
      </c>
      <c r="F108" s="9" t="s">
        <v>128</v>
      </c>
      <c r="G108" s="27" t="s">
        <v>133</v>
      </c>
    </row>
    <row r="109" spans="1:7" ht="15" thickBot="1" x14ac:dyDescent="0.35">
      <c r="A109" s="9"/>
      <c r="B109" s="14"/>
      <c r="C109" s="10"/>
      <c r="D109" s="35">
        <v>789.93</v>
      </c>
      <c r="E109" s="10">
        <v>3111</v>
      </c>
      <c r="F109" s="9" t="s">
        <v>128</v>
      </c>
      <c r="G109" s="27" t="s">
        <v>133</v>
      </c>
    </row>
    <row r="110" spans="1:7" x14ac:dyDescent="0.3">
      <c r="A110" s="9"/>
      <c r="B110" s="14"/>
      <c r="C110" s="10"/>
      <c r="D110" s="35">
        <v>4409.3599999999997</v>
      </c>
      <c r="E110" s="10">
        <v>3111</v>
      </c>
      <c r="F110" s="9" t="s">
        <v>128</v>
      </c>
      <c r="G110" s="27" t="s">
        <v>14</v>
      </c>
    </row>
    <row r="111" spans="1:7" x14ac:dyDescent="0.3">
      <c r="A111" s="9"/>
      <c r="B111" s="14"/>
      <c r="C111" s="10"/>
      <c r="D111" s="35">
        <v>8153.99</v>
      </c>
      <c r="E111" s="10">
        <v>3111</v>
      </c>
      <c r="F111" s="9" t="s">
        <v>128</v>
      </c>
      <c r="G111" s="28" t="s">
        <v>14</v>
      </c>
    </row>
    <row r="112" spans="1:7" x14ac:dyDescent="0.3">
      <c r="A112" s="9"/>
      <c r="B112" s="14"/>
      <c r="C112" s="10"/>
      <c r="D112" s="35">
        <v>733.58</v>
      </c>
      <c r="E112" s="10">
        <v>3111</v>
      </c>
      <c r="F112" s="9" t="s">
        <v>128</v>
      </c>
      <c r="G112" s="28" t="s">
        <v>14</v>
      </c>
    </row>
    <row r="113" spans="1:7" x14ac:dyDescent="0.3">
      <c r="A113" s="9"/>
      <c r="B113" s="14"/>
      <c r="C113" s="10"/>
      <c r="D113" s="35">
        <v>243.51</v>
      </c>
      <c r="E113" s="10">
        <v>3111</v>
      </c>
      <c r="F113" s="9" t="s">
        <v>128</v>
      </c>
      <c r="G113" s="28" t="s">
        <v>14</v>
      </c>
    </row>
    <row r="114" spans="1:7" x14ac:dyDescent="0.3">
      <c r="A114" s="9"/>
      <c r="B114" s="14"/>
      <c r="C114" s="10"/>
      <c r="D114" s="35">
        <v>1342.97</v>
      </c>
      <c r="E114" s="10">
        <v>3132</v>
      </c>
      <c r="F114" s="9" t="s">
        <v>132</v>
      </c>
      <c r="G114" s="28" t="s">
        <v>14</v>
      </c>
    </row>
    <row r="115" spans="1:7" x14ac:dyDescent="0.3">
      <c r="A115" s="9"/>
      <c r="B115" s="14"/>
      <c r="C115" s="10"/>
      <c r="D115" s="35">
        <v>121.03</v>
      </c>
      <c r="E115" s="10">
        <v>3132</v>
      </c>
      <c r="F115" s="9" t="s">
        <v>132</v>
      </c>
      <c r="G115" s="28" t="s">
        <v>14</v>
      </c>
    </row>
    <row r="116" spans="1:7" x14ac:dyDescent="0.3">
      <c r="A116" s="9"/>
      <c r="B116" s="14"/>
      <c r="C116" s="10"/>
      <c r="D116" s="35">
        <v>727.54</v>
      </c>
      <c r="E116" s="10">
        <v>3132</v>
      </c>
      <c r="F116" s="9" t="s">
        <v>132</v>
      </c>
      <c r="G116" s="28" t="s">
        <v>14</v>
      </c>
    </row>
    <row r="117" spans="1:7" x14ac:dyDescent="0.3">
      <c r="A117" s="9"/>
      <c r="B117" s="14"/>
      <c r="C117" s="10"/>
      <c r="D117" s="35">
        <v>40.18</v>
      </c>
      <c r="E117" s="10">
        <v>3132</v>
      </c>
      <c r="F117" s="9" t="s">
        <v>132</v>
      </c>
      <c r="G117" s="28" t="s">
        <v>14</v>
      </c>
    </row>
    <row r="118" spans="1:7" x14ac:dyDescent="0.3">
      <c r="A118" s="9"/>
      <c r="B118" s="14"/>
      <c r="C118" s="10"/>
      <c r="D118" s="35">
        <v>18155.72</v>
      </c>
      <c r="E118" s="10">
        <v>3132</v>
      </c>
      <c r="F118" s="9" t="s">
        <v>132</v>
      </c>
      <c r="G118" s="28" t="s">
        <v>133</v>
      </c>
    </row>
    <row r="119" spans="1:7" x14ac:dyDescent="0.3">
      <c r="A119" s="9"/>
      <c r="B119" s="14"/>
      <c r="C119" s="10"/>
      <c r="D119" s="35">
        <v>130.34</v>
      </c>
      <c r="E119" s="10">
        <v>3132</v>
      </c>
      <c r="F119" s="9" t="s">
        <v>132</v>
      </c>
      <c r="G119" s="28" t="s">
        <v>133</v>
      </c>
    </row>
    <row r="120" spans="1:7" x14ac:dyDescent="0.3">
      <c r="A120" s="9"/>
      <c r="B120" s="14"/>
      <c r="C120" s="10"/>
      <c r="D120" s="35">
        <v>53</v>
      </c>
      <c r="E120" s="10">
        <v>3211</v>
      </c>
      <c r="F120" s="9" t="s">
        <v>129</v>
      </c>
      <c r="G120" s="28" t="s">
        <v>14</v>
      </c>
    </row>
    <row r="121" spans="1:7" x14ac:dyDescent="0.3">
      <c r="A121" s="9"/>
      <c r="B121" s="14"/>
      <c r="C121" s="10"/>
      <c r="D121" s="35">
        <v>144.34</v>
      </c>
      <c r="E121" s="10">
        <v>3212</v>
      </c>
      <c r="F121" s="9" t="s">
        <v>130</v>
      </c>
      <c r="G121" s="28" t="s">
        <v>14</v>
      </c>
    </row>
    <row r="122" spans="1:7" x14ac:dyDescent="0.3">
      <c r="A122" s="9"/>
      <c r="B122" s="14"/>
      <c r="C122" s="10"/>
      <c r="D122" s="35">
        <v>305.75</v>
      </c>
      <c r="E122" s="10">
        <v>3212</v>
      </c>
      <c r="F122" s="9" t="s">
        <v>130</v>
      </c>
      <c r="G122" s="28" t="s">
        <v>14</v>
      </c>
    </row>
    <row r="123" spans="1:7" x14ac:dyDescent="0.3">
      <c r="A123" s="9"/>
      <c r="B123" s="14"/>
      <c r="C123" s="10"/>
      <c r="D123" s="35">
        <v>1757.37</v>
      </c>
      <c r="E123" s="10">
        <v>3212</v>
      </c>
      <c r="F123" s="9" t="s">
        <v>130</v>
      </c>
      <c r="G123" s="28" t="s">
        <v>133</v>
      </c>
    </row>
    <row r="124" spans="1:7" x14ac:dyDescent="0.3">
      <c r="A124" s="9"/>
      <c r="B124" s="14"/>
      <c r="C124" s="10"/>
      <c r="D124" s="35">
        <v>45.83</v>
      </c>
      <c r="E124" s="10">
        <v>3231</v>
      </c>
      <c r="F124" s="9" t="s">
        <v>26</v>
      </c>
      <c r="G124" s="28" t="s">
        <v>14</v>
      </c>
    </row>
    <row r="125" spans="1:7" x14ac:dyDescent="0.3">
      <c r="A125" s="9"/>
      <c r="B125" s="14"/>
      <c r="C125" s="10"/>
      <c r="D125" s="35">
        <v>311.27999999999997</v>
      </c>
      <c r="E125" s="10">
        <v>3237</v>
      </c>
      <c r="F125" s="9" t="s">
        <v>112</v>
      </c>
      <c r="G125" s="28" t="s">
        <v>14</v>
      </c>
    </row>
    <row r="126" spans="1:7" x14ac:dyDescent="0.3">
      <c r="A126" s="9"/>
      <c r="B126" s="14"/>
      <c r="C126" s="10"/>
      <c r="D126" s="35">
        <v>117.55</v>
      </c>
      <c r="E126" s="10">
        <v>3237</v>
      </c>
      <c r="F126" s="9" t="s">
        <v>112</v>
      </c>
      <c r="G126" s="28" t="s">
        <v>14</v>
      </c>
    </row>
    <row r="127" spans="1:7" x14ac:dyDescent="0.3">
      <c r="A127" s="9"/>
      <c r="B127" s="14"/>
      <c r="C127" s="10"/>
      <c r="D127" s="35">
        <v>0.9</v>
      </c>
      <c r="E127" s="10">
        <v>3431</v>
      </c>
      <c r="F127" s="9" t="s">
        <v>18</v>
      </c>
      <c r="G127" s="28" t="s">
        <v>14</v>
      </c>
    </row>
    <row r="128" spans="1:7" x14ac:dyDescent="0.3">
      <c r="A128" s="9"/>
      <c r="B128" s="14"/>
      <c r="C128" s="10"/>
      <c r="D128" s="35">
        <v>562.5</v>
      </c>
      <c r="E128" s="10">
        <v>1114</v>
      </c>
      <c r="F128" s="9" t="s">
        <v>144</v>
      </c>
      <c r="G128" s="28" t="s">
        <v>14</v>
      </c>
    </row>
    <row r="129" spans="1:7" ht="21" customHeight="1" thickBot="1" x14ac:dyDescent="0.35">
      <c r="A129" s="21" t="s">
        <v>15</v>
      </c>
      <c r="B129" s="22"/>
      <c r="C129" s="23"/>
      <c r="D129" s="24">
        <f>SUM(D110:D128)</f>
        <v>37356.740000000005</v>
      </c>
      <c r="E129" s="23"/>
      <c r="F129" s="25"/>
      <c r="G129" s="26"/>
    </row>
    <row r="130" spans="1:7" ht="15" thickBot="1" x14ac:dyDescent="0.35">
      <c r="A130" s="29" t="s">
        <v>131</v>
      </c>
      <c r="B130" s="30"/>
      <c r="C130" s="31"/>
      <c r="D130" s="32">
        <f>SUM(D8,D10,D14,D16,D18,D20,D22,D24,D26,D28,D30,D32,D35,D37,D39,D41,D43,D45,D47,D49,D51,D53,D55,D57,D61,D63,D67,D70,D72,D75,D77,D81,D83,D85,D89,D91,D93,D95,D97,D99,D105,D107,D129,D101,D103,D65,D59)</f>
        <v>89400.63</v>
      </c>
      <c r="E130" s="31"/>
      <c r="F130" s="33"/>
      <c r="G130" s="34"/>
    </row>
    <row r="131" spans="1:7" x14ac:dyDescent="0.3">
      <c r="A131" s="9"/>
      <c r="B131" s="14"/>
      <c r="C131" s="10"/>
      <c r="D131" s="18"/>
      <c r="E131" s="10"/>
      <c r="F131" s="9"/>
    </row>
    <row r="132" spans="1:7" x14ac:dyDescent="0.3">
      <c r="A132" s="9"/>
      <c r="B132" s="14"/>
      <c r="C132" s="10"/>
      <c r="D132" s="18"/>
      <c r="E132" s="10"/>
      <c r="F132" s="9"/>
    </row>
    <row r="133" spans="1:7" x14ac:dyDescent="0.3">
      <c r="A133" s="9"/>
      <c r="B133" s="14"/>
      <c r="C133" s="10"/>
      <c r="D133" s="18"/>
      <c r="E133" s="10"/>
      <c r="F133" s="9"/>
    </row>
    <row r="134" spans="1:7" x14ac:dyDescent="0.3">
      <c r="A134" s="9"/>
      <c r="B134" s="14"/>
      <c r="C134" s="10"/>
      <c r="D134" s="18"/>
      <c r="E134" s="10"/>
      <c r="F134" s="9"/>
    </row>
    <row r="135" spans="1:7" x14ac:dyDescent="0.3">
      <c r="A135" s="9"/>
      <c r="B135" s="14"/>
      <c r="C135" s="10"/>
      <c r="D135" s="18"/>
      <c r="E135" s="10"/>
      <c r="F135" s="9"/>
    </row>
    <row r="136" spans="1:7" x14ac:dyDescent="0.3">
      <c r="A136" s="9"/>
      <c r="B136" s="14"/>
      <c r="C136" s="10"/>
      <c r="D136" s="18"/>
      <c r="E136" s="10"/>
      <c r="F136" s="9"/>
    </row>
    <row r="137" spans="1:7" x14ac:dyDescent="0.3">
      <c r="A137" s="9"/>
      <c r="B137" s="14"/>
      <c r="C137" s="10"/>
      <c r="D137" s="18"/>
      <c r="E137" s="10"/>
      <c r="F137" s="9"/>
    </row>
    <row r="138" spans="1:7" x14ac:dyDescent="0.3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  <c r="B4011" s="14"/>
      <c r="C4011" s="10"/>
      <c r="D4011" s="18"/>
      <c r="E4011" s="10"/>
      <c r="F4011" s="9"/>
    </row>
    <row r="4012" spans="1:6" x14ac:dyDescent="0.3">
      <c r="A4012" s="9"/>
      <c r="B4012" s="14"/>
      <c r="C4012" s="10"/>
      <c r="D4012" s="18"/>
      <c r="E4012" s="10"/>
      <c r="F4012" s="9"/>
    </row>
    <row r="4013" spans="1:6" x14ac:dyDescent="0.3">
      <c r="A4013" s="9"/>
      <c r="B4013" s="14"/>
      <c r="C4013" s="10"/>
      <c r="D4013" s="18"/>
      <c r="E4013" s="10"/>
      <c r="F4013" s="9"/>
    </row>
    <row r="4014" spans="1:6" x14ac:dyDescent="0.3">
      <c r="A4014" s="9"/>
      <c r="B4014" s="14"/>
      <c r="C4014" s="10"/>
      <c r="D4014" s="18"/>
      <c r="E4014" s="10"/>
      <c r="F4014" s="9"/>
    </row>
    <row r="4015" spans="1:6" x14ac:dyDescent="0.3">
      <c r="A4015" s="9"/>
      <c r="B4015" s="14"/>
      <c r="C4015" s="10"/>
      <c r="D4015" s="18"/>
      <c r="E4015" s="10"/>
      <c r="F4015" s="9"/>
    </row>
    <row r="4016" spans="1:6" x14ac:dyDescent="0.3">
      <c r="A4016" s="9"/>
      <c r="B4016" s="14"/>
      <c r="C4016" s="10"/>
      <c r="D4016" s="18"/>
      <c r="E4016" s="10"/>
      <c r="F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  <row r="4495" spans="1:1" x14ac:dyDescent="0.3">
      <c r="A4495" s="9"/>
    </row>
    <row r="4496" spans="1:1" x14ac:dyDescent="0.3">
      <c r="A4496" s="9"/>
    </row>
    <row r="4497" spans="1:1" x14ac:dyDescent="0.3">
      <c r="A4497" s="9"/>
    </row>
    <row r="4498" spans="1:1" x14ac:dyDescent="0.3">
      <c r="A4498" s="9"/>
    </row>
    <row r="4499" spans="1:1" x14ac:dyDescent="0.3">
      <c r="A4499" s="9"/>
    </row>
    <row r="4500" spans="1:1" x14ac:dyDescent="0.3">
      <c r="A4500" s="9"/>
    </row>
  </sheetData>
  <autoFilter ref="A6:G130" xr:uid="{00000000-0009-0000-0000-000000000000}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2025-04-10T06:29:11Z</cp:lastPrinted>
  <dcterms:created xsi:type="dcterms:W3CDTF">2024-03-05T11:42:46Z</dcterms:created>
  <dcterms:modified xsi:type="dcterms:W3CDTF">2025-04-10T09:23:00Z</dcterms:modified>
</cp:coreProperties>
</file>