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2023 2024\Financije\Informacije o trošenju sredstava\"/>
    </mc:Choice>
  </mc:AlternateContent>
  <xr:revisionPtr revIDLastSave="0" documentId="8_{4150B6A1-E890-42CB-8A74-01D281A5E46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definedNames>
    <definedName name="_FiltarBaze" localSheetId="0" hidden="1">JavnaObjava!$A$6:$G$102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82" i="1"/>
  <c r="D78" i="1"/>
  <c r="D76" i="1"/>
  <c r="D74" i="1"/>
  <c r="D72" i="1" l="1"/>
  <c r="D70" i="1"/>
  <c r="D68" i="1"/>
  <c r="D66" i="1"/>
  <c r="D64" i="1"/>
  <c r="D62" i="1"/>
  <c r="D60" i="1"/>
  <c r="D58" i="1"/>
  <c r="D56" i="1"/>
  <c r="D54" i="1"/>
  <c r="D52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2" i="1" s="1"/>
</calcChain>
</file>

<file path=xl/sharedStrings.xml><?xml version="1.0" encoding="utf-8"?>
<sst xmlns="http://schemas.openxmlformats.org/spreadsheetml/2006/main" count="267" uniqueCount="120">
  <si>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</si>
  <si>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</si>
  <si>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</si>
  <si>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</si>
  <si>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</si>
  <si>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</si>
  <si>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</si>
  <si>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</si>
  <si>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</si>
  <si>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01.05.2024 Do 31.05.2024</t>
  </si>
  <si>
    <t>VEGO SPORT d.o.o.</t>
  </si>
  <si>
    <t>99569093664</t>
  </si>
  <si>
    <t>Velika Gorica</t>
  </si>
  <si>
    <t>SITNI INVENTAR I AUTO GUME</t>
  </si>
  <si>
    <t>OSNOVNA ŠKOLA BRAĆE RADIĆ</t>
  </si>
  <si>
    <t>Ukupno:</t>
  </si>
  <si>
    <t>SRNEC TEKSTIL DRUŠTVO S OGRANIČENOM ODGOVORNOŠĆU ZA PROIZVODNJU, TRGOVINU I USLUGE</t>
  </si>
  <si>
    <t>98174398246</t>
  </si>
  <si>
    <t>40000 MAČKOVEC</t>
  </si>
  <si>
    <t>USLUGE TEKUĆEG I INVESTICIJSKOG ODRŽAVANJA</t>
  </si>
  <si>
    <t>Elipso d.o.o.</t>
  </si>
  <si>
    <t>93923226222</t>
  </si>
  <si>
    <t>Zagreb</t>
  </si>
  <si>
    <t>OSTALI NESPOMENUTI RASHODI POSLOVANJA</t>
  </si>
  <si>
    <t>ZAGREBAČKA BANKA</t>
  </si>
  <si>
    <t>92963223473</t>
  </si>
  <si>
    <t>ZAGREB</t>
  </si>
  <si>
    <t>BANKARSKE USLUGE I USLUGE PLATNOG PROMETA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</si>
  <si>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</si>
  <si>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</si>
  <si>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</si>
  <si>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</si>
  <si>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</si>
  <si>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</si>
  <si>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</si>
  <si>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Nema Konta Na Odabranoj Razini</t>
  </si>
  <si>
    <t>VODOOPSKRBA I ODVODNJA D.O.O.</t>
  </si>
  <si>
    <t>83416546499</t>
  </si>
  <si>
    <t>KOMUNALNE USLUGE</t>
  </si>
  <si>
    <t>ZAGREBAČKI ELEKTRIČNI TRAMVAJ</t>
  </si>
  <si>
    <t>82031999604</t>
  </si>
  <si>
    <t>ZAGREBAČKE PEKARNE "KLARA</t>
  </si>
  <si>
    <t>76842508189</t>
  </si>
  <si>
    <t>MATERIJAL I SIROVINE</t>
  </si>
  <si>
    <t>STANEK d.o.o.</t>
  </si>
  <si>
    <t>76706875460</t>
  </si>
  <si>
    <t>VARAŽDIN</t>
  </si>
  <si>
    <t>UREDSKI MATERIJAL I OSTALI MATERIJALNI RASHODI</t>
  </si>
  <si>
    <t>OPTIMUS lab  d.o.o.</t>
  </si>
  <si>
    <t>71981294715</t>
  </si>
  <si>
    <t>ČAKOVEC</t>
  </si>
  <si>
    <t>RAČUNALNE USLUGE</t>
  </si>
  <si>
    <t>Telemach Hrvatska d.o.o.</t>
  </si>
  <si>
    <t>70133616033</t>
  </si>
  <si>
    <t>HIMBO TOP j.d.o.o.</t>
  </si>
  <si>
    <t>64014670233</t>
  </si>
  <si>
    <t>10342 DUBRAVA</t>
  </si>
  <si>
    <t>HEP-OPSKRBA D.O.O.</t>
  </si>
  <si>
    <t>63073332379</t>
  </si>
  <si>
    <t>ENERGIJA</t>
  </si>
  <si>
    <t>GRADSKI URED ZA PROST.UREĐENJE</t>
  </si>
  <si>
    <t>61817894937</t>
  </si>
  <si>
    <t>ZAGREBAČKI HOLDING D.O.O.-UPRAVLJANJE SPORT.OBJ.</t>
  </si>
  <si>
    <t>59365213244</t>
  </si>
  <si>
    <t>ZAGREB 10000</t>
  </si>
  <si>
    <t>PAN-PEK d.o.o.</t>
  </si>
  <si>
    <t>58203211592</t>
  </si>
  <si>
    <t>IGO-MAT d.o.o.</t>
  </si>
  <si>
    <t>55662000497</t>
  </si>
  <si>
    <t>10432 Bregana</t>
  </si>
  <si>
    <t>KAUFLAND</t>
  </si>
  <si>
    <t>47432874968</t>
  </si>
  <si>
    <t>VINDIJA d.d.</t>
  </si>
  <si>
    <t>44138062462</t>
  </si>
  <si>
    <t>METRO</t>
  </si>
  <si>
    <t>38016445738</t>
  </si>
  <si>
    <t>REPREZENTACIJA</t>
  </si>
  <si>
    <t>LJEKARNA GRADSKA ZAGREB</t>
  </si>
  <si>
    <t>37268254106</t>
  </si>
  <si>
    <t>DUPIN d.o.o.</t>
  </si>
  <si>
    <t>31062429092</t>
  </si>
  <si>
    <t>A1 Hrvatska d.o.o.</t>
  </si>
  <si>
    <t>29524210204</t>
  </si>
  <si>
    <t>Croatia Airlines d.d.</t>
  </si>
  <si>
    <t>24640993045</t>
  </si>
  <si>
    <t>Buzin</t>
  </si>
  <si>
    <t>AKD-ZAŠTITA D.O.O.</t>
  </si>
  <si>
    <t>09253797076</t>
  </si>
  <si>
    <t>LEDO D.D. ZAGREB</t>
  </si>
  <si>
    <t>07179054100</t>
  </si>
  <si>
    <t>ČISTOĆA D.O.O.</t>
  </si>
  <si>
    <t xml:space="preserve"> 85584865987</t>
  </si>
  <si>
    <t>BAUHAUS-ZAGREB K.D.</t>
  </si>
  <si>
    <t>KONZUM</t>
  </si>
  <si>
    <t>LIDL HRVATSKA D.O.O.</t>
  </si>
  <si>
    <t>POTRAŽIVANJA ZA NAKNADE KOJE SE REFUNDIRAJU I PREDUJMOVE</t>
  </si>
  <si>
    <t>PLAĆE ZA REDOVAN RAD</t>
  </si>
  <si>
    <t>OSTALI RASHODI ZA ZAPOSLENE</t>
  </si>
  <si>
    <t>SLUŽBENA PUTOVANJA</t>
  </si>
  <si>
    <t>NAKNADE ZA PRIJEVOZ, ZA RAD NA TERENU I ODVOJENI ŽIVOT</t>
  </si>
  <si>
    <t>INTELEKTUALNE I OSOBNE USLUGE</t>
  </si>
  <si>
    <t>Sveukupno:</t>
  </si>
  <si>
    <t>OSTALI INSTRUMENTI, UREĐAJI I STROJEVI</t>
  </si>
  <si>
    <t>DOPRINOS ZA MIROVINSKO OSIGURANJE</t>
  </si>
  <si>
    <t>DOPRINOS ZA ZDRAVSTVENO OSIGURANJE</t>
  </si>
  <si>
    <t>POREZ NA DOHODAK</t>
  </si>
  <si>
    <t>HOTEL LERO</t>
  </si>
  <si>
    <t>DUBROVNIK</t>
  </si>
  <si>
    <t>97744396969</t>
  </si>
  <si>
    <t>UPLATE UČENIKA (IZLETI)</t>
  </si>
  <si>
    <t>HRVATSKI KINEZIOLOŠKI SAVEZ</t>
  </si>
  <si>
    <t>46745727313</t>
  </si>
  <si>
    <t>GLOBAL DISTRI</t>
  </si>
  <si>
    <t>05743327409</t>
  </si>
  <si>
    <t>STRUČNO USVRŠAVANJE ZAPOSLENIKA</t>
  </si>
  <si>
    <t>TEKUĆE DONACIJE U NARAVI</t>
  </si>
  <si>
    <t>71642207963</t>
  </si>
  <si>
    <t>62226620908</t>
  </si>
  <si>
    <t> 66089976432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</si>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</sst>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5"/>
  <sheetViews>
    <sheetView tabSelected="1" zoomScaleNormal="100" workbookViewId="0">
      <selection activeCell="F10" sqref="F10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35" t="s">
        <v>10</v>
      </c>
      <c r="B7" s="14" t="s">
        <v>11</v>
      </c>
      <c r="C7" s="10" t="s">
        <v>12</v>
      </c>
      <c r="D7" s="18">
        <v>180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180</v>
      </c>
      <c r="E8" s="23"/>
      <c r="F8" s="25"/>
      <c r="G8" s="26"/>
    </row>
    <row r="9" spans="1:7" x14ac:dyDescent="0.3">
      <c r="A9" s="35" t="s">
        <v>16</v>
      </c>
      <c r="B9" s="14" t="s">
        <v>17</v>
      </c>
      <c r="C9" s="10" t="s">
        <v>18</v>
      </c>
      <c r="D9" s="18">
        <v>1750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1750</v>
      </c>
      <c r="E10" s="23"/>
      <c r="F10" s="25"/>
      <c r="G10" s="26"/>
    </row>
    <row r="11" spans="1:7" x14ac:dyDescent="0.3">
      <c r="A11" s="35" t="s">
        <v>20</v>
      </c>
      <c r="B11" s="14" t="s">
        <v>21</v>
      </c>
      <c r="C11" s="10" t="s">
        <v>22</v>
      </c>
      <c r="D11" s="18">
        <v>169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169</v>
      </c>
      <c r="E12" s="23"/>
      <c r="F12" s="25"/>
      <c r="G12" s="26"/>
    </row>
    <row r="13" spans="1:7" x14ac:dyDescent="0.3">
      <c r="A13" s="35" t="s">
        <v>24</v>
      </c>
      <c r="B13" s="14" t="s">
        <v>25</v>
      </c>
      <c r="C13" s="10" t="s">
        <v>26</v>
      </c>
      <c r="D13" s="18">
        <v>123.7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123.7</v>
      </c>
      <c r="E14" s="23"/>
      <c r="F14" s="25"/>
      <c r="G14" s="26"/>
    </row>
    <row r="15" spans="1:7" x14ac:dyDescent="0.3">
      <c r="A15" s="35" t="s">
        <v>28</v>
      </c>
      <c r="B15" s="14" t="s">
        <v>29</v>
      </c>
      <c r="C15" s="10" t="s">
        <v>30</v>
      </c>
      <c r="D15" s="18">
        <v>30.67</v>
      </c>
      <c r="E15" s="10">
        <v>3231</v>
      </c>
      <c r="F15" s="9" t="s">
        <v>31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30.67</v>
      </c>
      <c r="E16" s="23"/>
      <c r="F16" s="25"/>
      <c r="G16" s="26"/>
    </row>
    <row r="17" spans="1:7" x14ac:dyDescent="0.3">
      <c r="A17" s="35" t="s">
        <v>32</v>
      </c>
      <c r="B17" s="14" t="s">
        <v>33</v>
      </c>
      <c r="C17" s="10" t="s">
        <v>34</v>
      </c>
      <c r="D17" s="18">
        <v>1.66</v>
      </c>
      <c r="E17" s="10">
        <v>3439</v>
      </c>
      <c r="F17" s="9" t="s">
        <v>35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3">
      <c r="A19" s="35" t="s">
        <v>36</v>
      </c>
      <c r="B19" s="14" t="s">
        <v>37</v>
      </c>
      <c r="C19" s="10" t="s">
        <v>26</v>
      </c>
      <c r="D19" s="18">
        <v>481.12</v>
      </c>
      <c r="E19" s="10">
        <v>3234</v>
      </c>
      <c r="F19" s="9" t="s">
        <v>38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481.12</v>
      </c>
      <c r="E20" s="23"/>
      <c r="F20" s="25"/>
      <c r="G20" s="26"/>
    </row>
    <row r="21" spans="1:7" x14ac:dyDescent="0.3">
      <c r="A21" s="35" t="s">
        <v>39</v>
      </c>
      <c r="B21" s="14" t="s">
        <v>40</v>
      </c>
      <c r="C21" s="10" t="s">
        <v>26</v>
      </c>
      <c r="D21" s="18">
        <v>67.34</v>
      </c>
      <c r="E21" s="10">
        <v>3231</v>
      </c>
      <c r="F21" s="9" t="s">
        <v>31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67.34</v>
      </c>
      <c r="E22" s="23"/>
      <c r="F22" s="25"/>
      <c r="G22" s="26"/>
    </row>
    <row r="23" spans="1:7" x14ac:dyDescent="0.3">
      <c r="A23" s="35" t="s">
        <v>41</v>
      </c>
      <c r="B23" s="14" t="s">
        <v>42</v>
      </c>
      <c r="C23" s="10" t="s">
        <v>26</v>
      </c>
      <c r="D23" s="18">
        <v>1727.15</v>
      </c>
      <c r="E23" s="10">
        <v>3222</v>
      </c>
      <c r="F23" s="9" t="s">
        <v>43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1727.15</v>
      </c>
      <c r="E24" s="23"/>
      <c r="F24" s="25"/>
      <c r="G24" s="26"/>
    </row>
    <row r="25" spans="1:7" x14ac:dyDescent="0.3">
      <c r="A25" s="35" t="s">
        <v>44</v>
      </c>
      <c r="B25" s="14" t="s">
        <v>45</v>
      </c>
      <c r="C25" s="10" t="s">
        <v>46</v>
      </c>
      <c r="D25" s="18">
        <v>109.49</v>
      </c>
      <c r="E25" s="10">
        <v>3221</v>
      </c>
      <c r="F25" s="9" t="s">
        <v>47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109.49</v>
      </c>
      <c r="E26" s="23"/>
      <c r="F26" s="25"/>
      <c r="G26" s="26"/>
    </row>
    <row r="27" spans="1:7" x14ac:dyDescent="0.3">
      <c r="A27" s="35" t="s">
        <v>48</v>
      </c>
      <c r="B27" s="14" t="s">
        <v>49</v>
      </c>
      <c r="C27" s="10" t="s">
        <v>50</v>
      </c>
      <c r="D27" s="18">
        <v>170</v>
      </c>
      <c r="E27" s="10">
        <v>3238</v>
      </c>
      <c r="F27" s="9" t="s">
        <v>51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170</v>
      </c>
      <c r="E28" s="23"/>
      <c r="F28" s="25"/>
      <c r="G28" s="26"/>
    </row>
    <row r="29" spans="1:7" x14ac:dyDescent="0.3">
      <c r="A29" s="35" t="s">
        <v>52</v>
      </c>
      <c r="B29" s="14" t="s">
        <v>53</v>
      </c>
      <c r="C29" s="10" t="s">
        <v>34</v>
      </c>
      <c r="D29" s="18">
        <v>65.87</v>
      </c>
      <c r="E29" s="10">
        <v>3231</v>
      </c>
      <c r="F29" s="9" t="s">
        <v>31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65.87</v>
      </c>
      <c r="E30" s="23"/>
      <c r="F30" s="25"/>
      <c r="G30" s="26"/>
    </row>
    <row r="31" spans="1:7" x14ac:dyDescent="0.3">
      <c r="A31" s="35" t="s">
        <v>54</v>
      </c>
      <c r="B31" s="14" t="s">
        <v>55</v>
      </c>
      <c r="C31" s="10" t="s">
        <v>56</v>
      </c>
      <c r="D31" s="18">
        <v>414.04</v>
      </c>
      <c r="E31" s="10">
        <v>3222</v>
      </c>
      <c r="F31" s="9" t="s">
        <v>43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414.04</v>
      </c>
      <c r="E32" s="23"/>
      <c r="F32" s="25"/>
      <c r="G32" s="26"/>
    </row>
    <row r="33" spans="1:7" x14ac:dyDescent="0.3">
      <c r="A33" s="35" t="s">
        <v>57</v>
      </c>
      <c r="B33" s="14" t="s">
        <v>58</v>
      </c>
      <c r="C33" s="10" t="s">
        <v>30</v>
      </c>
      <c r="D33" s="18">
        <v>2004.1</v>
      </c>
      <c r="E33" s="10">
        <v>3223</v>
      </c>
      <c r="F33" s="9" t="s">
        <v>59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2004.1</v>
      </c>
      <c r="E34" s="23"/>
      <c r="F34" s="25"/>
      <c r="G34" s="26"/>
    </row>
    <row r="35" spans="1:7" x14ac:dyDescent="0.3">
      <c r="A35" s="35" t="s">
        <v>60</v>
      </c>
      <c r="B35" s="14" t="s">
        <v>61</v>
      </c>
      <c r="C35" s="10" t="s">
        <v>26</v>
      </c>
      <c r="D35" s="18">
        <v>85.29</v>
      </c>
      <c r="E35" s="10">
        <v>3234</v>
      </c>
      <c r="F35" s="9" t="s">
        <v>38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85.29</v>
      </c>
      <c r="E36" s="23"/>
      <c r="F36" s="25"/>
      <c r="G36" s="26"/>
    </row>
    <row r="37" spans="1:7" x14ac:dyDescent="0.3">
      <c r="A37" s="35" t="s">
        <v>62</v>
      </c>
      <c r="B37" s="14" t="s">
        <v>63</v>
      </c>
      <c r="C37" s="10" t="s">
        <v>64</v>
      </c>
      <c r="D37" s="18">
        <v>371.7</v>
      </c>
      <c r="E37" s="10">
        <v>3299</v>
      </c>
      <c r="F37" s="9" t="s">
        <v>23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371.7</v>
      </c>
      <c r="E38" s="23"/>
      <c r="F38" s="25"/>
      <c r="G38" s="26"/>
    </row>
    <row r="39" spans="1:7" x14ac:dyDescent="0.3">
      <c r="A39" s="35" t="s">
        <v>65</v>
      </c>
      <c r="B39" s="14" t="s">
        <v>66</v>
      </c>
      <c r="C39" s="10" t="s">
        <v>30</v>
      </c>
      <c r="D39" s="18">
        <v>115.5</v>
      </c>
      <c r="E39" s="10">
        <v>3222</v>
      </c>
      <c r="F39" s="9" t="s">
        <v>43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115.5</v>
      </c>
      <c r="E40" s="23"/>
      <c r="F40" s="25"/>
      <c r="G40" s="26"/>
    </row>
    <row r="41" spans="1:7" x14ac:dyDescent="0.3">
      <c r="A41" s="35" t="s">
        <v>67</v>
      </c>
      <c r="B41" s="14" t="s">
        <v>68</v>
      </c>
      <c r="C41" s="10" t="s">
        <v>69</v>
      </c>
      <c r="D41" s="18">
        <v>525.9</v>
      </c>
      <c r="E41" s="10">
        <v>3222</v>
      </c>
      <c r="F41" s="9" t="s">
        <v>43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525.9</v>
      </c>
      <c r="E42" s="23"/>
      <c r="F42" s="25"/>
      <c r="G42" s="26"/>
    </row>
    <row r="43" spans="1:7" x14ac:dyDescent="0.3">
      <c r="A43" s="35" t="s">
        <v>70</v>
      </c>
      <c r="B43" s="14" t="s">
        <v>71</v>
      </c>
      <c r="C43" s="10" t="s">
        <v>26</v>
      </c>
      <c r="D43" s="18">
        <v>23.92</v>
      </c>
      <c r="E43" s="10">
        <v>3221</v>
      </c>
      <c r="F43" s="9" t="s">
        <v>47</v>
      </c>
      <c r="G43" s="27" t="s">
        <v>14</v>
      </c>
    </row>
    <row r="44" spans="1:7" x14ac:dyDescent="0.3">
      <c r="A44" s="9"/>
      <c r="B44" s="14"/>
      <c r="C44" s="10"/>
      <c r="D44" s="18">
        <v>248.94</v>
      </c>
      <c r="E44" s="10">
        <v>3222</v>
      </c>
      <c r="F44" s="9" t="s">
        <v>43</v>
      </c>
      <c r="G44" s="28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SUM(D43:D44)</f>
        <v>272.86</v>
      </c>
      <c r="E45" s="23"/>
      <c r="F45" s="25"/>
      <c r="G45" s="26"/>
    </row>
    <row r="46" spans="1:7" x14ac:dyDescent="0.3">
      <c r="A46" s="35" t="s">
        <v>72</v>
      </c>
      <c r="B46" s="14" t="s">
        <v>73</v>
      </c>
      <c r="C46" s="10" t="s">
        <v>46</v>
      </c>
      <c r="D46" s="18">
        <v>1526.57</v>
      </c>
      <c r="E46" s="10">
        <v>3222</v>
      </c>
      <c r="F46" s="9" t="s">
        <v>43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1526.57</v>
      </c>
      <c r="E47" s="23"/>
      <c r="F47" s="25"/>
      <c r="G47" s="26"/>
    </row>
    <row r="48" spans="1:7" x14ac:dyDescent="0.3">
      <c r="A48" s="35" t="s">
        <v>74</v>
      </c>
      <c r="B48" s="14" t="s">
        <v>75</v>
      </c>
      <c r="C48" s="10" t="s">
        <v>26</v>
      </c>
      <c r="D48" s="18">
        <v>25.86</v>
      </c>
      <c r="E48" s="10">
        <v>3221</v>
      </c>
      <c r="F48" s="9" t="s">
        <v>47</v>
      </c>
      <c r="G48" s="27" t="s">
        <v>14</v>
      </c>
    </row>
    <row r="49" spans="1:7" x14ac:dyDescent="0.3">
      <c r="A49" s="9"/>
      <c r="B49" s="14"/>
      <c r="C49" s="10"/>
      <c r="D49" s="18">
        <v>2628.67</v>
      </c>
      <c r="E49" s="10">
        <v>3222</v>
      </c>
      <c r="F49" s="9" t="s">
        <v>43</v>
      </c>
      <c r="G49" s="28" t="s">
        <v>14</v>
      </c>
    </row>
    <row r="50" spans="1:7" x14ac:dyDescent="0.3">
      <c r="A50" s="9"/>
      <c r="B50" s="14"/>
      <c r="C50" s="10"/>
      <c r="D50" s="18">
        <v>17.77</v>
      </c>
      <c r="E50" s="10">
        <v>3293</v>
      </c>
      <c r="F50" s="9" t="s">
        <v>76</v>
      </c>
      <c r="G50" s="28" t="s">
        <v>14</v>
      </c>
    </row>
    <row r="51" spans="1:7" x14ac:dyDescent="0.3">
      <c r="A51" s="9"/>
      <c r="B51" s="14"/>
      <c r="C51" s="10"/>
      <c r="D51" s="18">
        <v>331.99</v>
      </c>
      <c r="E51" s="10">
        <v>4225</v>
      </c>
      <c r="F51" s="9" t="s">
        <v>102</v>
      </c>
      <c r="G51" s="28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SUM(D48:D51)</f>
        <v>3004.29</v>
      </c>
      <c r="E52" s="23"/>
      <c r="F52" s="25"/>
      <c r="G52" s="26"/>
    </row>
    <row r="53" spans="1:7" x14ac:dyDescent="0.3">
      <c r="A53" s="35" t="s">
        <v>77</v>
      </c>
      <c r="B53" s="14" t="s">
        <v>78</v>
      </c>
      <c r="C53" s="10" t="s">
        <v>26</v>
      </c>
      <c r="D53" s="18">
        <v>84.76</v>
      </c>
      <c r="E53" s="10">
        <v>3222</v>
      </c>
      <c r="F53" s="9" t="s">
        <v>43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84.76</v>
      </c>
      <c r="E54" s="23"/>
      <c r="F54" s="25"/>
      <c r="G54" s="26"/>
    </row>
    <row r="55" spans="1:7" x14ac:dyDescent="0.3">
      <c r="A55" s="35" t="s">
        <v>79</v>
      </c>
      <c r="B55" s="14" t="s">
        <v>80</v>
      </c>
      <c r="C55" s="10" t="s">
        <v>26</v>
      </c>
      <c r="D55" s="18">
        <v>278.58999999999997</v>
      </c>
      <c r="E55" s="10">
        <v>3222</v>
      </c>
      <c r="F55" s="9" t="s">
        <v>43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278.58999999999997</v>
      </c>
      <c r="E56" s="23"/>
      <c r="F56" s="25"/>
      <c r="G56" s="26"/>
    </row>
    <row r="57" spans="1:7" x14ac:dyDescent="0.3">
      <c r="A57" s="35" t="s">
        <v>81</v>
      </c>
      <c r="B57" s="14" t="s">
        <v>82</v>
      </c>
      <c r="C57" s="10" t="s">
        <v>34</v>
      </c>
      <c r="D57" s="18">
        <v>50.38</v>
      </c>
      <c r="E57" s="10">
        <v>3231</v>
      </c>
      <c r="F57" s="9" t="s">
        <v>31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50.38</v>
      </c>
      <c r="E58" s="23"/>
      <c r="F58" s="25"/>
      <c r="G58" s="26"/>
    </row>
    <row r="59" spans="1:7" x14ac:dyDescent="0.3">
      <c r="A59" s="35" t="s">
        <v>83</v>
      </c>
      <c r="B59" s="14" t="s">
        <v>84</v>
      </c>
      <c r="C59" s="10" t="s">
        <v>85</v>
      </c>
      <c r="D59" s="18">
        <v>2541.15</v>
      </c>
      <c r="E59" s="10">
        <v>3231</v>
      </c>
      <c r="F59" s="9" t="s">
        <v>31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2541.15</v>
      </c>
      <c r="E60" s="23"/>
      <c r="F60" s="25"/>
      <c r="G60" s="26"/>
    </row>
    <row r="61" spans="1:7" x14ac:dyDescent="0.3">
      <c r="A61" s="35" t="s">
        <v>86</v>
      </c>
      <c r="B61" s="14" t="s">
        <v>87</v>
      </c>
      <c r="C61" s="10" t="s">
        <v>30</v>
      </c>
      <c r="D61" s="18">
        <v>49.6</v>
      </c>
      <c r="E61" s="10">
        <v>3234</v>
      </c>
      <c r="F61" s="9" t="s">
        <v>38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49.6</v>
      </c>
      <c r="E62" s="23"/>
      <c r="F62" s="25"/>
      <c r="G62" s="26"/>
    </row>
    <row r="63" spans="1:7" x14ac:dyDescent="0.3">
      <c r="A63" s="35" t="s">
        <v>88</v>
      </c>
      <c r="B63" s="14" t="s">
        <v>89</v>
      </c>
      <c r="C63" s="10" t="s">
        <v>30</v>
      </c>
      <c r="D63" s="18">
        <v>212.69</v>
      </c>
      <c r="E63" s="10">
        <v>3222</v>
      </c>
      <c r="F63" s="9" t="s">
        <v>43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212.69</v>
      </c>
      <c r="E64" s="23"/>
      <c r="F64" s="25"/>
      <c r="G64" s="26"/>
    </row>
    <row r="65" spans="1:7" x14ac:dyDescent="0.3">
      <c r="A65" s="35" t="s">
        <v>90</v>
      </c>
      <c r="B65" s="14" t="s">
        <v>91</v>
      </c>
      <c r="C65" s="10" t="s">
        <v>26</v>
      </c>
      <c r="D65" s="18">
        <v>55.2</v>
      </c>
      <c r="E65" s="10">
        <v>3234</v>
      </c>
      <c r="F65" s="9" t="s">
        <v>38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55.2</v>
      </c>
      <c r="E66" s="23"/>
      <c r="F66" s="25"/>
      <c r="G66" s="26"/>
    </row>
    <row r="67" spans="1:7" x14ac:dyDescent="0.3">
      <c r="A67" s="35" t="s">
        <v>92</v>
      </c>
      <c r="B67" s="14" t="s">
        <v>116</v>
      </c>
      <c r="C67" s="10" t="s">
        <v>26</v>
      </c>
      <c r="D67" s="18">
        <v>16.850000000000001</v>
      </c>
      <c r="E67" s="10">
        <v>3221</v>
      </c>
      <c r="F67" s="9" t="s">
        <v>47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16.850000000000001</v>
      </c>
      <c r="E68" s="23"/>
      <c r="F68" s="25"/>
      <c r="G68" s="26"/>
    </row>
    <row r="69" spans="1:7" x14ac:dyDescent="0.3">
      <c r="A69" s="35" t="s">
        <v>93</v>
      </c>
      <c r="B69" s="14" t="s">
        <v>117</v>
      </c>
      <c r="C69" s="10" t="s">
        <v>26</v>
      </c>
      <c r="D69" s="18">
        <v>182.83</v>
      </c>
      <c r="E69" s="10">
        <v>3222</v>
      </c>
      <c r="F69" s="9" t="s">
        <v>43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182.83</v>
      </c>
      <c r="E70" s="23"/>
      <c r="F70" s="25"/>
      <c r="G70" s="26"/>
    </row>
    <row r="71" spans="1:7" x14ac:dyDescent="0.3">
      <c r="A71" s="35" t="s">
        <v>94</v>
      </c>
      <c r="B71" s="14" t="s">
        <v>118</v>
      </c>
      <c r="C71" s="10" t="s">
        <v>26</v>
      </c>
      <c r="D71" s="18">
        <v>255.56</v>
      </c>
      <c r="E71" s="10">
        <v>3222</v>
      </c>
      <c r="F71" s="9" t="s">
        <v>43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255.56</v>
      </c>
      <c r="E72" s="23"/>
      <c r="F72" s="25"/>
      <c r="G72" s="26"/>
    </row>
    <row r="73" spans="1:7" x14ac:dyDescent="0.3">
      <c r="A73" s="9" t="s">
        <v>106</v>
      </c>
      <c r="B73" s="14" t="s">
        <v>108</v>
      </c>
      <c r="C73" s="10" t="s">
        <v>107</v>
      </c>
      <c r="D73" s="18">
        <v>1896.1</v>
      </c>
      <c r="E73" s="10">
        <v>3299</v>
      </c>
      <c r="F73" s="9" t="s">
        <v>109</v>
      </c>
      <c r="G73" s="27" t="s">
        <v>14</v>
      </c>
    </row>
    <row r="74" spans="1:7" ht="15" thickBot="1" x14ac:dyDescent="0.35">
      <c r="A74" s="21" t="s">
        <v>15</v>
      </c>
      <c r="B74" s="22"/>
      <c r="C74" s="23"/>
      <c r="D74" s="24">
        <f>SUM(D73:D73)</f>
        <v>1896.1</v>
      </c>
      <c r="E74" s="23"/>
      <c r="F74" s="25"/>
      <c r="G74" s="26"/>
    </row>
    <row r="75" spans="1:7" x14ac:dyDescent="0.3">
      <c r="A75" s="9" t="s">
        <v>110</v>
      </c>
      <c r="B75" s="14" t="s">
        <v>111</v>
      </c>
      <c r="C75" s="10" t="s">
        <v>26</v>
      </c>
      <c r="D75" s="18">
        <v>100</v>
      </c>
      <c r="E75" s="10">
        <v>3213</v>
      </c>
      <c r="F75" s="9" t="s">
        <v>114</v>
      </c>
      <c r="G75" s="27" t="s">
        <v>14</v>
      </c>
    </row>
    <row r="76" spans="1:7" ht="15" thickBot="1" x14ac:dyDescent="0.35">
      <c r="A76" s="21" t="s">
        <v>15</v>
      </c>
      <c r="B76" s="22"/>
      <c r="C76" s="23"/>
      <c r="D76" s="24">
        <f>SUM(D75:D75)</f>
        <v>100</v>
      </c>
      <c r="E76" s="23"/>
      <c r="F76" s="25"/>
      <c r="G76" s="26"/>
    </row>
    <row r="77" spans="1:7" x14ac:dyDescent="0.3">
      <c r="A77" s="9" t="s">
        <v>112</v>
      </c>
      <c r="B77" s="14" t="s">
        <v>113</v>
      </c>
      <c r="C77" s="10" t="s">
        <v>26</v>
      </c>
      <c r="D77" s="18">
        <v>1243.6400000000001</v>
      </c>
      <c r="E77" s="10">
        <v>3812</v>
      </c>
      <c r="F77" s="9" t="s">
        <v>115</v>
      </c>
      <c r="G77" s="27" t="s">
        <v>14</v>
      </c>
    </row>
    <row r="78" spans="1:7" ht="15" thickBot="1" x14ac:dyDescent="0.35">
      <c r="A78" s="21" t="s">
        <v>15</v>
      </c>
      <c r="B78" s="22"/>
      <c r="C78" s="23"/>
      <c r="D78" s="24">
        <f>SUM(D77:D77)</f>
        <v>1243.6400000000001</v>
      </c>
      <c r="E78" s="23"/>
      <c r="F78" s="25"/>
      <c r="G78" s="26"/>
    </row>
    <row r="79" spans="1:7" x14ac:dyDescent="0.3">
      <c r="A79" s="9"/>
      <c r="B79" s="14"/>
      <c r="C79" s="10"/>
      <c r="D79" s="18">
        <v>0</v>
      </c>
      <c r="E79" s="10">
        <v>1291</v>
      </c>
      <c r="F79" s="9" t="s">
        <v>95</v>
      </c>
      <c r="G79" s="27" t="s">
        <v>14</v>
      </c>
    </row>
    <row r="80" spans="1:7" x14ac:dyDescent="0.3">
      <c r="A80" s="9"/>
      <c r="B80" s="14"/>
      <c r="C80" s="10"/>
      <c r="D80" s="36">
        <v>2578.0300000000002</v>
      </c>
      <c r="E80" s="10">
        <v>3111</v>
      </c>
      <c r="F80" s="9" t="s">
        <v>96</v>
      </c>
      <c r="G80" s="28" t="s">
        <v>14</v>
      </c>
    </row>
    <row r="81" spans="1:7" x14ac:dyDescent="0.3">
      <c r="A81" s="9"/>
      <c r="B81" s="14"/>
      <c r="C81" s="10"/>
      <c r="D81" s="36">
        <v>6079.07</v>
      </c>
      <c r="E81" s="10">
        <v>3111</v>
      </c>
      <c r="F81" s="9" t="s">
        <v>96</v>
      </c>
      <c r="G81" s="28" t="s">
        <v>14</v>
      </c>
    </row>
    <row r="82" spans="1:7" x14ac:dyDescent="0.3">
      <c r="A82" s="9"/>
      <c r="B82" s="14"/>
      <c r="C82" s="10"/>
      <c r="D82" s="36">
        <f>107235.46+1582.02</f>
        <v>108817.48000000001</v>
      </c>
      <c r="E82" s="10">
        <v>3111</v>
      </c>
      <c r="F82" s="9" t="s">
        <v>96</v>
      </c>
      <c r="G82" s="28" t="s">
        <v>14</v>
      </c>
    </row>
    <row r="83" spans="1:7" x14ac:dyDescent="0.3">
      <c r="A83" s="9"/>
      <c r="B83" s="14"/>
      <c r="C83" s="10"/>
      <c r="D83" s="36">
        <v>53.93</v>
      </c>
      <c r="E83" s="10">
        <v>3121</v>
      </c>
      <c r="F83" s="9" t="s">
        <v>97</v>
      </c>
      <c r="G83" s="28" t="s">
        <v>14</v>
      </c>
    </row>
    <row r="84" spans="1:7" x14ac:dyDescent="0.3">
      <c r="A84" s="9"/>
      <c r="B84" s="14"/>
      <c r="C84" s="10"/>
      <c r="D84" s="36">
        <v>1213.3699999999999</v>
      </c>
      <c r="E84" s="10">
        <v>3111</v>
      </c>
      <c r="F84" s="9" t="s">
        <v>105</v>
      </c>
      <c r="G84" s="28" t="s">
        <v>14</v>
      </c>
    </row>
    <row r="85" spans="1:7" x14ac:dyDescent="0.3">
      <c r="A85" s="9"/>
      <c r="B85" s="14"/>
      <c r="C85" s="10"/>
      <c r="D85" s="36">
        <v>530.94000000000005</v>
      </c>
      <c r="E85" s="10">
        <v>3151</v>
      </c>
      <c r="F85" s="9" t="s">
        <v>103</v>
      </c>
      <c r="G85" s="28" t="s">
        <v>14</v>
      </c>
    </row>
    <row r="86" spans="1:7" x14ac:dyDescent="0.3">
      <c r="A86" s="18"/>
      <c r="B86" s="14"/>
      <c r="C86" s="10"/>
      <c r="D86" s="36">
        <v>1637.25</v>
      </c>
      <c r="E86" s="10">
        <v>3151</v>
      </c>
      <c r="F86" s="9" t="s">
        <v>103</v>
      </c>
      <c r="G86" s="28" t="s">
        <v>14</v>
      </c>
    </row>
    <row r="87" spans="1:7" x14ac:dyDescent="0.3">
      <c r="A87" s="9"/>
      <c r="B87" s="14"/>
      <c r="C87" s="10"/>
      <c r="D87" s="36">
        <v>490.51</v>
      </c>
      <c r="E87" s="10">
        <v>3162</v>
      </c>
      <c r="F87" s="9" t="s">
        <v>104</v>
      </c>
      <c r="G87" s="28" t="s">
        <v>14</v>
      </c>
    </row>
    <row r="88" spans="1:7" x14ac:dyDescent="0.3">
      <c r="A88" s="9"/>
      <c r="B88" s="14"/>
      <c r="C88" s="10"/>
      <c r="D88" s="36">
        <v>1495.87</v>
      </c>
      <c r="E88" s="10">
        <v>3162</v>
      </c>
      <c r="F88" s="9" t="s">
        <v>104</v>
      </c>
      <c r="G88" s="28" t="s">
        <v>14</v>
      </c>
    </row>
    <row r="89" spans="1:7" x14ac:dyDescent="0.3">
      <c r="A89" s="9"/>
      <c r="B89" s="14"/>
      <c r="C89" s="10"/>
      <c r="D89" s="36">
        <v>17693.080000000002</v>
      </c>
      <c r="E89" s="10">
        <v>3162</v>
      </c>
      <c r="F89" s="9" t="s">
        <v>104</v>
      </c>
      <c r="G89" s="28" t="s">
        <v>14</v>
      </c>
    </row>
    <row r="90" spans="1:7" x14ac:dyDescent="0.3">
      <c r="A90" s="9"/>
      <c r="B90" s="14"/>
      <c r="C90" s="10"/>
      <c r="D90" s="36">
        <v>2708.2</v>
      </c>
      <c r="E90" s="10">
        <v>3211</v>
      </c>
      <c r="F90" s="9" t="s">
        <v>98</v>
      </c>
      <c r="G90" s="28" t="s">
        <v>14</v>
      </c>
    </row>
    <row r="91" spans="1:7" x14ac:dyDescent="0.3">
      <c r="A91" s="9"/>
      <c r="B91" s="14"/>
      <c r="C91" s="10"/>
      <c r="D91" s="36">
        <v>369.44</v>
      </c>
      <c r="E91" s="10">
        <v>3212</v>
      </c>
      <c r="F91" s="9" t="s">
        <v>99</v>
      </c>
      <c r="G91" s="28" t="s">
        <v>14</v>
      </c>
    </row>
    <row r="92" spans="1:7" x14ac:dyDescent="0.3">
      <c r="A92" s="9"/>
      <c r="B92" s="14"/>
      <c r="C92" s="10"/>
      <c r="D92" s="36">
        <v>2249.96</v>
      </c>
      <c r="E92" s="10">
        <v>3212</v>
      </c>
      <c r="F92" s="9" t="s">
        <v>99</v>
      </c>
      <c r="G92" s="28" t="s">
        <v>14</v>
      </c>
    </row>
    <row r="93" spans="1:7" x14ac:dyDescent="0.3">
      <c r="A93" s="9"/>
      <c r="B93" s="14"/>
      <c r="C93" s="10"/>
      <c r="D93" s="36">
        <v>15.67</v>
      </c>
      <c r="E93" s="10">
        <v>3237</v>
      </c>
      <c r="F93" s="9" t="s">
        <v>100</v>
      </c>
      <c r="G93" s="28" t="s">
        <v>14</v>
      </c>
    </row>
    <row r="94" spans="1:7" x14ac:dyDescent="0.3">
      <c r="A94" s="9"/>
      <c r="B94" s="14"/>
      <c r="C94" s="10"/>
      <c r="D94" s="36">
        <v>47.06</v>
      </c>
      <c r="E94" s="10">
        <v>3237</v>
      </c>
      <c r="F94" s="9" t="s">
        <v>100</v>
      </c>
      <c r="G94" s="28" t="s">
        <v>14</v>
      </c>
    </row>
    <row r="95" spans="1:7" x14ac:dyDescent="0.3">
      <c r="A95" s="9"/>
      <c r="B95" s="14"/>
      <c r="C95" s="10"/>
      <c r="D95" s="36">
        <v>47.06</v>
      </c>
      <c r="E95" s="10">
        <v>3237</v>
      </c>
      <c r="F95" s="9" t="s">
        <v>100</v>
      </c>
      <c r="G95" s="28" t="s">
        <v>14</v>
      </c>
    </row>
    <row r="96" spans="1:7" x14ac:dyDescent="0.3">
      <c r="A96" s="9"/>
      <c r="B96" s="14"/>
      <c r="C96" s="10"/>
      <c r="D96" s="36">
        <v>116.16</v>
      </c>
      <c r="E96" s="10">
        <v>3237</v>
      </c>
      <c r="F96" s="9" t="s">
        <v>100</v>
      </c>
      <c r="G96" s="28" t="s">
        <v>14</v>
      </c>
    </row>
    <row r="97" spans="1:7" x14ac:dyDescent="0.3">
      <c r="A97" s="9"/>
      <c r="B97" s="14"/>
      <c r="C97" s="10"/>
      <c r="D97" s="36">
        <v>133.25</v>
      </c>
      <c r="E97" s="10">
        <v>3237</v>
      </c>
      <c r="F97" s="9" t="s">
        <v>100</v>
      </c>
      <c r="G97" s="28" t="s">
        <v>14</v>
      </c>
    </row>
    <row r="98" spans="1:7" x14ac:dyDescent="0.3">
      <c r="A98" s="9"/>
      <c r="B98" s="14"/>
      <c r="C98" s="10"/>
      <c r="D98" s="36">
        <v>431.4</v>
      </c>
      <c r="E98" s="10">
        <v>3237</v>
      </c>
      <c r="F98" s="9" t="s">
        <v>100</v>
      </c>
      <c r="G98" s="28" t="s">
        <v>14</v>
      </c>
    </row>
    <row r="99" spans="1:7" x14ac:dyDescent="0.3">
      <c r="A99" s="9"/>
      <c r="B99" s="14"/>
      <c r="C99" s="10"/>
      <c r="D99" s="36">
        <v>0.45</v>
      </c>
      <c r="E99" s="10">
        <v>3431</v>
      </c>
      <c r="F99" s="9" t="s">
        <v>27</v>
      </c>
      <c r="G99" s="28" t="s">
        <v>14</v>
      </c>
    </row>
    <row r="100" spans="1:7" x14ac:dyDescent="0.3">
      <c r="A100" s="9"/>
      <c r="B100" s="14"/>
      <c r="C100" s="10"/>
      <c r="D100" s="36">
        <v>248.86</v>
      </c>
      <c r="E100" s="10">
        <v>3295</v>
      </c>
      <c r="F100" s="9" t="s">
        <v>119</v>
      </c>
      <c r="G100" s="28"/>
    </row>
    <row r="101" spans="1:7" ht="21" customHeight="1" thickBot="1" x14ac:dyDescent="0.35">
      <c r="A101" s="21" t="s">
        <v>15</v>
      </c>
      <c r="B101" s="22"/>
      <c r="C101" s="23"/>
      <c r="D101" s="24">
        <f>SUM(D79:D100)</f>
        <v>146957.04</v>
      </c>
      <c r="E101" s="23"/>
      <c r="F101" s="25"/>
      <c r="G101" s="26"/>
    </row>
    <row r="102" spans="1:7" ht="15" thickBot="1" x14ac:dyDescent="0.35">
      <c r="A102" s="29" t="s">
        <v>101</v>
      </c>
      <c r="B102" s="30"/>
      <c r="C102" s="31"/>
      <c r="D102" s="32">
        <f>SUM(D8,D10,D12,D14,D16,D18,D20,D22,D24,D26,D28,D30,D32,D34,D36,D38,D40,D42,D45,D47,D52,D54,D56,D58,D60,D62,D64,D66,D68,D70,D72,D101,D74,D78,D76)</f>
        <v>167120.64000000004</v>
      </c>
      <c r="E102" s="31"/>
      <c r="F102" s="33"/>
      <c r="G102" s="34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  <c r="B4007" s="14"/>
      <c r="C4007" s="10"/>
      <c r="D4007" s="18"/>
      <c r="E4007" s="10"/>
      <c r="F4007" s="9"/>
    </row>
    <row r="4008" spans="1:6" x14ac:dyDescent="0.3">
      <c r="A4008" s="9"/>
      <c r="B4008" s="14"/>
      <c r="C4008" s="10"/>
      <c r="D4008" s="18"/>
      <c r="E4008" s="10"/>
      <c r="F4008" s="9"/>
    </row>
    <row r="4009" spans="1:6" x14ac:dyDescent="0.3">
      <c r="A4009" s="9"/>
      <c r="B4009" s="14"/>
      <c r="C4009" s="10"/>
      <c r="D4009" s="18"/>
      <c r="E4009" s="10"/>
      <c r="F4009" s="9"/>
    </row>
    <row r="4010" spans="1:6" x14ac:dyDescent="0.3">
      <c r="A4010" s="9"/>
      <c r="B4010" s="14"/>
      <c r="C4010" s="10"/>
      <c r="D4010" s="18"/>
      <c r="E4010" s="10"/>
      <c r="F4010" s="9"/>
    </row>
    <row r="4011" spans="1:6" x14ac:dyDescent="0.3">
      <c r="A4011" s="9"/>
      <c r="B4011" s="14"/>
      <c r="C4011" s="10"/>
      <c r="D4011" s="18"/>
      <c r="E4011" s="10"/>
      <c r="F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  <row r="4491" spans="1:1" x14ac:dyDescent="0.3">
      <c r="A4491" s="9"/>
    </row>
    <row r="4492" spans="1:1" x14ac:dyDescent="0.3">
      <c r="A4492" s="9"/>
    </row>
    <row r="4493" spans="1:1" x14ac:dyDescent="0.3">
      <c r="A4493" s="9"/>
    </row>
    <row r="4494" spans="1:1" x14ac:dyDescent="0.3">
      <c r="A4494" s="9"/>
    </row>
    <row r="4495" spans="1:1" x14ac:dyDescent="0.3">
      <c r="A449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2024-06-21T03:31:47Z</dcterms:modified>
</cp:coreProperties>
</file>