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2023 2024\Financije\Informacije o trošenju sredstava\"/>
    </mc:Choice>
  </mc:AlternateContent>
  <xr:revisionPtr revIDLastSave="0" documentId="8_{FBCEE436-0958-4031-BE88-A6FB18C58B6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65" i="1" l="1"/>
  <c r="D66" i="1" s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<sst xmlns="http://schemas.openxmlformats.org/spreadsheetml/2006/main" count="179" uniqueCount="88">
  <si>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</si>
  <si>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</si>
  <si>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</si>
  <si>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</si>
  <si>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</si>
  <si>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</si>
  <si>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</si>
  <si>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</si>
  <si>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BRAĆE RADIĆ_x000D_
ŠENOINE BRANKE 22_x000D_
ZAGREB_x000D_
Tel: +385(1)6545002   Fax: +385(1)6547307_x000D_
OIB: 67024074106_x000D_
Mail: ana.nakic4@skole.hr_x000D_
IBAN: HR6623600001101446986</t>
  </si>
  <si>
    <t>Isplata Sredstava Za Razdoblje: 01.08.2024 Do 31.08.2024</t>
  </si>
  <si>
    <t>NARODNE NOVINE D.D.</t>
  </si>
  <si>
    <t>HR64546066176</t>
  </si>
  <si>
    <t>ZAGREB</t>
  </si>
  <si>
    <t>UREDSKI MATERIJAL I OSTALI MATERIJALNI RASHODI</t>
  </si>
  <si>
    <t>OSNOVNA ŠKOLA BRAĆE RADIĆ</t>
  </si>
  <si>
    <t>Ukupno:</t>
  </si>
  <si>
    <t>ZAGREBAČKA BANKA</t>
  </si>
  <si>
    <t>92963223473</t>
  </si>
  <si>
    <t>BANKARSKE USLUGE I USLUGE PLATNOG PROMETA</t>
  </si>
  <si>
    <t>HP-HRVATSKA POŠTA D.D.</t>
  </si>
  <si>
    <t>87311810356</t>
  </si>
  <si>
    <t>10000 ZAGREB</t>
  </si>
  <si>
    <t>USLUGE TELEFONA, POŠTE I PRIJEVOZA</t>
  </si>
  <si>
    <t>SANITACIJA D.D.</t>
  </si>
  <si>
    <t>85987734468</t>
  </si>
  <si>
    <t>KOMUNALNE USLUGE</t>
  </si>
  <si>
    <t>Financijska agencija</t>
  </si>
  <si>
    <t>85821130368</t>
  </si>
  <si>
    <t>10000 Zagreb</t>
  </si>
  <si>
    <t>VODOOPSKRBA I ODVODNJA D.O.O.</t>
  </si>
  <si>
    <t>83416546499</t>
  </si>
  <si>
    <t>ZAGREBAČKI ELEKTRIČNI TRAMVAJ</t>
  </si>
  <si>
    <t>82031999604</t>
  </si>
  <si>
    <t>Naklada LJEVAK d.o.o</t>
  </si>
  <si>
    <t>80364394364</t>
  </si>
  <si>
    <t>KRŠĆANSKA SADAŠNJOST d.o.o.</t>
  </si>
  <si>
    <t>79817762581</t>
  </si>
  <si>
    <t>OPTIMUS lab  d.o.o.</t>
  </si>
  <si>
    <t>71981294715</t>
  </si>
  <si>
    <t>ČAKOVEC</t>
  </si>
  <si>
    <t>RAČUNALNE USLUGE</t>
  </si>
  <si>
    <t>Telemach Hrvatska d.o.o.</t>
  </si>
  <si>
    <t>70133616033</t>
  </si>
  <si>
    <t>HEP-OPSKRBA D.O.O.</t>
  </si>
  <si>
    <t>63073332379</t>
  </si>
  <si>
    <t>ENERGIJA</t>
  </si>
  <si>
    <t>GRADSKI URED ZA PROST.UREĐENJE</t>
  </si>
  <si>
    <t>61817894937</t>
  </si>
  <si>
    <t>KAUFLAND</t>
  </si>
  <si>
    <t>47432874968</t>
  </si>
  <si>
    <t>MATERIJAL I SIROVINE</t>
  </si>
  <si>
    <t>GLAS KONCILA d.o.o.</t>
  </si>
  <si>
    <t>42821159693</t>
  </si>
  <si>
    <t>aSc Company d.o.o.</t>
  </si>
  <si>
    <t>4272413100008</t>
  </si>
  <si>
    <t>Široki Brijgeb, BiH</t>
  </si>
  <si>
    <t>SITNI INVENTAR I AUTO GUME</t>
  </si>
  <si>
    <t>METRO</t>
  </si>
  <si>
    <t>38016445738</t>
  </si>
  <si>
    <t>A1 Hrvatska d.o.o.</t>
  </si>
  <si>
    <t>29524210204</t>
  </si>
  <si>
    <t>ELEKTRO-MAJIĆ ELEKTROINSTALATERSKI OBRT, VL. IVO MAJIĆ, ZAGREB, PAR KANJ 8</t>
  </si>
  <si>
    <t>21160696199</t>
  </si>
  <si>
    <t>10250 LUČKO</t>
  </si>
  <si>
    <t>USLUGE TEKUĆEG I INVESTICIJSKOG ODRŽAVANJA</t>
  </si>
  <si>
    <t>AKD-ZAŠTITA D.O.O.</t>
  </si>
  <si>
    <t>09253797076</t>
  </si>
  <si>
    <t>DIMNJAČARSKA I OBRTNIČKA ZADRUGA</t>
  </si>
  <si>
    <t>01254445043</t>
  </si>
  <si>
    <t>ČISTOĆA D.O.O.</t>
  </si>
  <si>
    <t xml:space="preserve"> 85584865987</t>
  </si>
  <si>
    <t>PEVEX ZAGREB D.O.O.</t>
  </si>
  <si>
    <t>MATERIJAL I DIJELOVI ZA TEKUĆE I INVESTICIJSKO ODRŽAVANJE</t>
  </si>
  <si>
    <t>BAUHAUS-ZAGREB K.D.</t>
  </si>
  <si>
    <t/>
  </si>
  <si>
    <t>UREDSKA OPREMA I NAMJEŠTAJ</t>
  </si>
  <si>
    <t>OFERTISIMA d.o.o.</t>
  </si>
  <si>
    <t>NOVAKI</t>
  </si>
  <si>
    <t>PLAĆE ZA REDOVAN RAD</t>
  </si>
  <si>
    <t>NAKNADE ZA PRIJEVOZ, ZA RAD NA TERENU I ODVOJENI ŽIVOT</t>
  </si>
  <si>
    <t>Sveukupno:</t>
  </si>
  <si>
    <t>DOPRINOS ZA ZDRAVSTVENO OSIGURANJE</t>
  </si>
  <si>
    <t>MINISTARSTVO ZNANOSTI I OBRAZOVANJA</t>
  </si>
  <si>
    <t>73660371074</t>
  </si>
  <si>
    <t>71642207963</t>
  </si>
  <si>
    <t>00643859701</t>
  </si>
  <si>
    <t>OSTALI FINANCIJSKI RASHODI</t>
  </si>
  <si>
    <t>UDŽBENICI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</si>
</sst>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5"/>
  <sheetViews>
    <sheetView tabSelected="1" zoomScaleNormal="100" workbookViewId="0">
      <selection activeCell="D72" sqref="D72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63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63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12</v>
      </c>
      <c r="D9" s="18">
        <v>60.58</v>
      </c>
      <c r="E9" s="10">
        <v>3431</v>
      </c>
      <c r="F9" s="9" t="s">
        <v>18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60.58</v>
      </c>
      <c r="E10" s="23"/>
      <c r="F10" s="25"/>
      <c r="G10" s="26"/>
    </row>
    <row r="11" spans="1:7" x14ac:dyDescent="0.3">
      <c r="A11" s="9" t="s">
        <v>19</v>
      </c>
      <c r="B11" s="14" t="s">
        <v>20</v>
      </c>
      <c r="C11" s="10" t="s">
        <v>21</v>
      </c>
      <c r="D11" s="18">
        <v>123.16</v>
      </c>
      <c r="E11" s="10">
        <v>3231</v>
      </c>
      <c r="F11" s="9" t="s">
        <v>22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123.16</v>
      </c>
      <c r="E12" s="23"/>
      <c r="F12" s="25"/>
      <c r="G12" s="26"/>
    </row>
    <row r="13" spans="1:7" x14ac:dyDescent="0.3">
      <c r="A13" s="9" t="s">
        <v>23</v>
      </c>
      <c r="B13" s="14" t="s">
        <v>24</v>
      </c>
      <c r="C13" s="10" t="s">
        <v>21</v>
      </c>
      <c r="D13" s="18">
        <v>36.5</v>
      </c>
      <c r="E13" s="10">
        <v>3234</v>
      </c>
      <c r="F13" s="9" t="s">
        <v>25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36.5</v>
      </c>
      <c r="E14" s="23"/>
      <c r="F14" s="25"/>
      <c r="G14" s="26"/>
    </row>
    <row r="15" spans="1:7" x14ac:dyDescent="0.3">
      <c r="A15" s="9" t="s">
        <v>26</v>
      </c>
      <c r="B15" s="14" t="s">
        <v>27</v>
      </c>
      <c r="C15" s="10" t="s">
        <v>28</v>
      </c>
      <c r="D15" s="18">
        <v>51.44</v>
      </c>
      <c r="E15" s="10">
        <v>3434</v>
      </c>
      <c r="F15" s="9" t="s">
        <v>86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51.44</v>
      </c>
      <c r="E16" s="23"/>
      <c r="F16" s="25"/>
      <c r="G16" s="26"/>
    </row>
    <row r="17" spans="1:7" x14ac:dyDescent="0.3">
      <c r="A17" s="9" t="s">
        <v>29</v>
      </c>
      <c r="B17" s="14" t="s">
        <v>30</v>
      </c>
      <c r="C17" s="10" t="s">
        <v>12</v>
      </c>
      <c r="D17" s="18">
        <v>37.49</v>
      </c>
      <c r="E17" s="10">
        <v>3234</v>
      </c>
      <c r="F17" s="9" t="s">
        <v>25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37.49</v>
      </c>
      <c r="E18" s="23"/>
      <c r="F18" s="25"/>
      <c r="G18" s="26"/>
    </row>
    <row r="19" spans="1:7" x14ac:dyDescent="0.3">
      <c r="A19" s="9" t="s">
        <v>31</v>
      </c>
      <c r="B19" s="14" t="s">
        <v>32</v>
      </c>
      <c r="C19" s="10" t="s">
        <v>12</v>
      </c>
      <c r="D19" s="18">
        <v>67.34</v>
      </c>
      <c r="E19" s="10">
        <v>3231</v>
      </c>
      <c r="F19" s="9" t="s">
        <v>22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67.34</v>
      </c>
      <c r="E20" s="23"/>
      <c r="F20" s="25"/>
      <c r="G20" s="26"/>
    </row>
    <row r="21" spans="1:7" x14ac:dyDescent="0.3">
      <c r="A21" s="9" t="s">
        <v>33</v>
      </c>
      <c r="B21" s="14" t="s">
        <v>34</v>
      </c>
      <c r="C21" s="10" t="s">
        <v>28</v>
      </c>
      <c r="D21" s="18">
        <v>72.2</v>
      </c>
      <c r="E21" s="10">
        <v>4241</v>
      </c>
      <c r="F21" s="9" t="s">
        <v>87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72.2</v>
      </c>
      <c r="E22" s="23"/>
      <c r="F22" s="25"/>
      <c r="G22" s="26"/>
    </row>
    <row r="23" spans="1:7" x14ac:dyDescent="0.3">
      <c r="A23" s="9" t="s">
        <v>35</v>
      </c>
      <c r="B23" s="14" t="s">
        <v>36</v>
      </c>
      <c r="C23" s="10" t="s">
        <v>12</v>
      </c>
      <c r="D23" s="18">
        <v>697.63</v>
      </c>
      <c r="E23" s="10">
        <v>4241</v>
      </c>
      <c r="F23" s="9" t="s">
        <v>87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697.63</v>
      </c>
      <c r="E24" s="23"/>
      <c r="F24" s="25"/>
      <c r="G24" s="26"/>
    </row>
    <row r="25" spans="1:7" x14ac:dyDescent="0.3">
      <c r="A25" s="9" t="s">
        <v>37</v>
      </c>
      <c r="B25" s="14" t="s">
        <v>38</v>
      </c>
      <c r="C25" s="10" t="s">
        <v>39</v>
      </c>
      <c r="D25" s="18">
        <v>170</v>
      </c>
      <c r="E25" s="10">
        <v>3238</v>
      </c>
      <c r="F25" s="9" t="s">
        <v>40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170</v>
      </c>
      <c r="E26" s="23"/>
      <c r="F26" s="25"/>
      <c r="G26" s="26"/>
    </row>
    <row r="27" spans="1:7" x14ac:dyDescent="0.3">
      <c r="A27" s="9" t="s">
        <v>41</v>
      </c>
      <c r="B27" s="14" t="s">
        <v>42</v>
      </c>
      <c r="C27" s="10" t="s">
        <v>28</v>
      </c>
      <c r="D27" s="18">
        <v>131.74</v>
      </c>
      <c r="E27" s="10">
        <v>3231</v>
      </c>
      <c r="F27" s="9" t="s">
        <v>22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131.74</v>
      </c>
      <c r="E28" s="23"/>
      <c r="F28" s="25"/>
      <c r="G28" s="26"/>
    </row>
    <row r="29" spans="1:7" x14ac:dyDescent="0.3">
      <c r="A29" s="9" t="s">
        <v>43</v>
      </c>
      <c r="B29" s="14" t="s">
        <v>44</v>
      </c>
      <c r="C29" s="10" t="s">
        <v>21</v>
      </c>
      <c r="D29" s="18">
        <v>230.66</v>
      </c>
      <c r="E29" s="10">
        <v>3223</v>
      </c>
      <c r="F29" s="9" t="s">
        <v>45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230.66</v>
      </c>
      <c r="E30" s="23"/>
      <c r="F30" s="25"/>
      <c r="G30" s="26"/>
    </row>
    <row r="31" spans="1:7" x14ac:dyDescent="0.3">
      <c r="A31" s="9" t="s">
        <v>46</v>
      </c>
      <c r="B31" s="14" t="s">
        <v>47</v>
      </c>
      <c r="C31" s="10" t="s">
        <v>12</v>
      </c>
      <c r="D31" s="18">
        <v>85.29</v>
      </c>
      <c r="E31" s="10">
        <v>3234</v>
      </c>
      <c r="F31" s="9" t="s">
        <v>25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85.29</v>
      </c>
      <c r="E32" s="23"/>
      <c r="F32" s="25"/>
      <c r="G32" s="26"/>
    </row>
    <row r="33" spans="1:7" x14ac:dyDescent="0.3">
      <c r="A33" s="9" t="s">
        <v>48</v>
      </c>
      <c r="B33" s="14" t="s">
        <v>49</v>
      </c>
      <c r="C33" s="10" t="s">
        <v>12</v>
      </c>
      <c r="D33" s="18">
        <v>31.43</v>
      </c>
      <c r="E33" s="10">
        <v>3222</v>
      </c>
      <c r="F33" s="9" t="s">
        <v>50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31.43</v>
      </c>
      <c r="E34" s="23"/>
      <c r="F34" s="25"/>
      <c r="G34" s="26"/>
    </row>
    <row r="35" spans="1:7" x14ac:dyDescent="0.3">
      <c r="A35" s="9" t="s">
        <v>51</v>
      </c>
      <c r="B35" s="14" t="s">
        <v>52</v>
      </c>
      <c r="C35" s="10" t="s">
        <v>12</v>
      </c>
      <c r="D35" s="18">
        <v>100.49</v>
      </c>
      <c r="E35" s="10">
        <v>4241</v>
      </c>
      <c r="F35" s="9" t="s">
        <v>87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100.49</v>
      </c>
      <c r="E36" s="23"/>
      <c r="F36" s="25"/>
      <c r="G36" s="26"/>
    </row>
    <row r="37" spans="1:7" x14ac:dyDescent="0.3">
      <c r="A37" s="9" t="s">
        <v>53</v>
      </c>
      <c r="B37" s="14" t="s">
        <v>54</v>
      </c>
      <c r="C37" s="10" t="s">
        <v>55</v>
      </c>
      <c r="D37" s="18">
        <v>140.4</v>
      </c>
      <c r="E37" s="10">
        <v>3225</v>
      </c>
      <c r="F37" s="9" t="s">
        <v>56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140.4</v>
      </c>
      <c r="E38" s="23"/>
      <c r="F38" s="25"/>
      <c r="G38" s="26"/>
    </row>
    <row r="39" spans="1:7" x14ac:dyDescent="0.3">
      <c r="A39" s="9" t="s">
        <v>57</v>
      </c>
      <c r="B39" s="14" t="s">
        <v>58</v>
      </c>
      <c r="C39" s="10" t="s">
        <v>12</v>
      </c>
      <c r="D39" s="18">
        <v>178.52</v>
      </c>
      <c r="E39" s="10">
        <v>3222</v>
      </c>
      <c r="F39" s="9" t="s">
        <v>50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178.52</v>
      </c>
      <c r="E40" s="23"/>
      <c r="F40" s="25"/>
      <c r="G40" s="26"/>
    </row>
    <row r="41" spans="1:7" x14ac:dyDescent="0.3">
      <c r="A41" s="9" t="s">
        <v>59</v>
      </c>
      <c r="B41" s="14" t="s">
        <v>60</v>
      </c>
      <c r="C41" s="10" t="s">
        <v>28</v>
      </c>
      <c r="D41" s="18">
        <v>65.16</v>
      </c>
      <c r="E41" s="10">
        <v>3231</v>
      </c>
      <c r="F41" s="9" t="s">
        <v>22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65.16</v>
      </c>
      <c r="E42" s="23"/>
      <c r="F42" s="25"/>
      <c r="G42" s="26"/>
    </row>
    <row r="43" spans="1:7" x14ac:dyDescent="0.3">
      <c r="A43" s="9" t="s">
        <v>61</v>
      </c>
      <c r="B43" s="14" t="s">
        <v>62</v>
      </c>
      <c r="C43" s="10" t="s">
        <v>63</v>
      </c>
      <c r="D43" s="18">
        <v>570</v>
      </c>
      <c r="E43" s="10">
        <v>3232</v>
      </c>
      <c r="F43" s="9" t="s">
        <v>64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570</v>
      </c>
      <c r="E44" s="23"/>
      <c r="F44" s="25"/>
      <c r="G44" s="26"/>
    </row>
    <row r="45" spans="1:7" x14ac:dyDescent="0.3">
      <c r="A45" s="9" t="s">
        <v>65</v>
      </c>
      <c r="B45" s="14" t="s">
        <v>66</v>
      </c>
      <c r="C45" s="10" t="s">
        <v>21</v>
      </c>
      <c r="D45" s="18">
        <v>49.6</v>
      </c>
      <c r="E45" s="10">
        <v>3234</v>
      </c>
      <c r="F45" s="9" t="s">
        <v>25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49.6</v>
      </c>
      <c r="E46" s="23"/>
      <c r="F46" s="25"/>
      <c r="G46" s="26"/>
    </row>
    <row r="47" spans="1:7" x14ac:dyDescent="0.3">
      <c r="A47" s="9" t="s">
        <v>67</v>
      </c>
      <c r="B47" s="14" t="s">
        <v>68</v>
      </c>
      <c r="C47" s="10" t="s">
        <v>12</v>
      </c>
      <c r="D47" s="18">
        <v>698.65</v>
      </c>
      <c r="E47" s="10">
        <v>3234</v>
      </c>
      <c r="F47" s="9" t="s">
        <v>25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698.65</v>
      </c>
      <c r="E48" s="23"/>
      <c r="F48" s="25"/>
      <c r="G48" s="26"/>
    </row>
    <row r="49" spans="1:7" x14ac:dyDescent="0.3">
      <c r="A49" s="9" t="s">
        <v>69</v>
      </c>
      <c r="B49" s="14" t="s">
        <v>70</v>
      </c>
      <c r="C49" s="10" t="s">
        <v>12</v>
      </c>
      <c r="D49" s="18">
        <v>462.21</v>
      </c>
      <c r="E49" s="10">
        <v>3234</v>
      </c>
      <c r="F49" s="9" t="s">
        <v>25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462.21</v>
      </c>
      <c r="E50" s="23"/>
      <c r="F50" s="25"/>
      <c r="G50" s="26"/>
    </row>
    <row r="51" spans="1:7" x14ac:dyDescent="0.3">
      <c r="A51" s="9" t="s">
        <v>71</v>
      </c>
      <c r="B51" s="14" t="s">
        <v>83</v>
      </c>
      <c r="C51" s="10" t="s">
        <v>12</v>
      </c>
      <c r="D51" s="18">
        <v>223.25</v>
      </c>
      <c r="E51" s="10">
        <v>3224</v>
      </c>
      <c r="F51" s="9" t="s">
        <v>72</v>
      </c>
      <c r="G51" s="27" t="s">
        <v>14</v>
      </c>
    </row>
    <row r="52" spans="1:7" ht="27" customHeight="1" thickBot="1" x14ac:dyDescent="0.35">
      <c r="A52" s="21" t="s">
        <v>15</v>
      </c>
      <c r="B52" s="22"/>
      <c r="C52" s="23"/>
      <c r="D52" s="24">
        <f>SUM(D51:D51)</f>
        <v>223.25</v>
      </c>
      <c r="E52" s="23"/>
      <c r="F52" s="25"/>
      <c r="G52" s="26"/>
    </row>
    <row r="53" spans="1:7" x14ac:dyDescent="0.3">
      <c r="A53" s="9" t="s">
        <v>73</v>
      </c>
      <c r="B53" s="14" t="s">
        <v>84</v>
      </c>
      <c r="C53" s="10" t="s">
        <v>12</v>
      </c>
      <c r="D53" s="18">
        <v>296.22000000000003</v>
      </c>
      <c r="E53" s="10">
        <v>4221</v>
      </c>
      <c r="F53" s="9" t="s">
        <v>75</v>
      </c>
      <c r="G53" s="27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SUM(D53:D53)</f>
        <v>296.22000000000003</v>
      </c>
      <c r="E54" s="23"/>
      <c r="F54" s="25"/>
      <c r="G54" s="26"/>
    </row>
    <row r="55" spans="1:7" x14ac:dyDescent="0.3">
      <c r="A55" s="9" t="s">
        <v>76</v>
      </c>
      <c r="B55" s="14" t="s">
        <v>74</v>
      </c>
      <c r="C55" s="10" t="s">
        <v>77</v>
      </c>
      <c r="D55" s="18">
        <v>97.67</v>
      </c>
      <c r="E55" s="10">
        <v>3222</v>
      </c>
      <c r="F55" s="9" t="s">
        <v>50</v>
      </c>
      <c r="G55" s="27" t="s">
        <v>14</v>
      </c>
    </row>
    <row r="56" spans="1:7" ht="27" customHeight="1" thickBot="1" x14ac:dyDescent="0.35">
      <c r="A56" s="21" t="s">
        <v>15</v>
      </c>
      <c r="B56" s="22" t="s">
        <v>85</v>
      </c>
      <c r="C56" s="23"/>
      <c r="D56" s="24">
        <f>SUM(D55:D55)</f>
        <v>97.67</v>
      </c>
      <c r="E56" s="23"/>
      <c r="F56" s="25"/>
      <c r="G56" s="26"/>
    </row>
    <row r="57" spans="1:7" x14ac:dyDescent="0.3">
      <c r="A57" s="9"/>
      <c r="B57" s="14"/>
      <c r="C57" s="10"/>
      <c r="D57" s="18">
        <v>2142.23</v>
      </c>
      <c r="E57" s="10">
        <v>3111</v>
      </c>
      <c r="F57" s="9" t="s">
        <v>78</v>
      </c>
      <c r="G57" s="27" t="s">
        <v>14</v>
      </c>
    </row>
    <row r="58" spans="1:7" x14ac:dyDescent="0.3">
      <c r="A58" s="9"/>
      <c r="B58" s="14"/>
      <c r="C58" s="10"/>
      <c r="D58" s="18">
        <v>5977.61</v>
      </c>
      <c r="E58" s="10">
        <v>3111</v>
      </c>
      <c r="F58" s="9" t="s">
        <v>78</v>
      </c>
      <c r="G58" s="28" t="s">
        <v>14</v>
      </c>
    </row>
    <row r="59" spans="1:7" x14ac:dyDescent="0.3">
      <c r="A59" s="9"/>
      <c r="B59" s="14"/>
      <c r="C59" s="10"/>
      <c r="D59" s="18">
        <v>1339.78</v>
      </c>
      <c r="E59" s="10">
        <v>3132</v>
      </c>
      <c r="F59" s="9" t="s">
        <v>81</v>
      </c>
      <c r="G59" s="28" t="s">
        <v>14</v>
      </c>
    </row>
    <row r="60" spans="1:7" x14ac:dyDescent="0.3">
      <c r="A60" s="9"/>
      <c r="B60" s="14"/>
      <c r="C60" s="10"/>
      <c r="D60" s="18">
        <v>40.17</v>
      </c>
      <c r="E60" s="10">
        <v>3212</v>
      </c>
      <c r="F60" s="9" t="s">
        <v>79</v>
      </c>
      <c r="G60" s="28" t="s">
        <v>14</v>
      </c>
    </row>
    <row r="61" spans="1:7" x14ac:dyDescent="0.3">
      <c r="A61" s="9"/>
      <c r="B61" s="14"/>
      <c r="C61" s="10"/>
      <c r="D61" s="18">
        <f>105739.09+520.38</f>
        <v>106259.47</v>
      </c>
      <c r="E61" s="10">
        <v>3111</v>
      </c>
      <c r="F61" s="9" t="s">
        <v>78</v>
      </c>
      <c r="G61" s="28" t="s">
        <v>82</v>
      </c>
    </row>
    <row r="62" spans="1:7" x14ac:dyDescent="0.3">
      <c r="A62" s="9"/>
      <c r="B62" s="14"/>
      <c r="C62" s="10"/>
      <c r="D62" s="18">
        <v>17446.919999999998</v>
      </c>
      <c r="E62" s="10">
        <v>3132</v>
      </c>
      <c r="F62" s="9" t="s">
        <v>81</v>
      </c>
      <c r="G62" s="28" t="s">
        <v>82</v>
      </c>
    </row>
    <row r="63" spans="1:7" x14ac:dyDescent="0.3">
      <c r="A63" s="9"/>
      <c r="B63" s="14"/>
      <c r="C63" s="10"/>
      <c r="D63" s="18">
        <v>664.27</v>
      </c>
      <c r="E63" s="10">
        <v>3212</v>
      </c>
      <c r="F63" s="9" t="s">
        <v>79</v>
      </c>
      <c r="G63" s="28" t="s">
        <v>82</v>
      </c>
    </row>
    <row r="64" spans="1:7" x14ac:dyDescent="0.3">
      <c r="A64" s="9"/>
      <c r="B64" s="14"/>
      <c r="C64" s="10"/>
      <c r="D64" s="18">
        <v>18.62</v>
      </c>
      <c r="E64" s="10">
        <v>3431</v>
      </c>
      <c r="F64" s="9" t="s">
        <v>18</v>
      </c>
      <c r="G64" s="28" t="s">
        <v>14</v>
      </c>
    </row>
    <row r="65" spans="1:7" ht="21" customHeight="1" thickBot="1" x14ac:dyDescent="0.35">
      <c r="A65" s="21" t="s">
        <v>15</v>
      </c>
      <c r="B65" s="22"/>
      <c r="C65" s="23"/>
      <c r="D65" s="24">
        <f>SUM(D57:D64)</f>
        <v>133889.06999999998</v>
      </c>
      <c r="E65" s="23"/>
      <c r="F65" s="25"/>
      <c r="G65" s="26"/>
    </row>
    <row r="66" spans="1:7" ht="15" thickBot="1" x14ac:dyDescent="0.35">
      <c r="A66" s="29" t="s">
        <v>80</v>
      </c>
      <c r="B66" s="30"/>
      <c r="C66" s="31"/>
      <c r="D66" s="32">
        <f>SUM(D8,D10,D12,D14,D16,D18,D20,D22,D24,D26,D28,D30,D32,D34,D36,D38,D40,D42,D44,D46,D48,D50,D52,D54,D56,D65)</f>
        <v>138629.69999999998</v>
      </c>
      <c r="E66" s="31"/>
      <c r="F66" s="33"/>
      <c r="G66" s="34"/>
    </row>
    <row r="67" spans="1:7" x14ac:dyDescent="0.3">
      <c r="A67" s="9"/>
      <c r="B67" s="14"/>
      <c r="C67" s="10"/>
      <c r="D67" s="18"/>
      <c r="E67" s="10"/>
      <c r="F67" s="9"/>
    </row>
    <row r="68" spans="1:7" x14ac:dyDescent="0.3">
      <c r="A68" s="9"/>
      <c r="B68" s="14"/>
      <c r="C68" s="10"/>
      <c r="D68" s="18"/>
      <c r="E68" s="10"/>
      <c r="F68" s="9"/>
    </row>
    <row r="69" spans="1:7" x14ac:dyDescent="0.3">
      <c r="A69" s="9"/>
      <c r="B69" s="14"/>
      <c r="C69" s="10"/>
      <c r="D69" s="18"/>
      <c r="E69" s="10"/>
      <c r="F69" s="9"/>
    </row>
    <row r="70" spans="1:7" x14ac:dyDescent="0.3">
      <c r="A70" s="9"/>
      <c r="B70" s="14"/>
      <c r="C70" s="10"/>
      <c r="D70" s="18"/>
      <c r="E70" s="10"/>
      <c r="F70" s="9"/>
    </row>
    <row r="71" spans="1:7" x14ac:dyDescent="0.3">
      <c r="A71" s="9"/>
      <c r="B71" s="14"/>
      <c r="C71" s="10"/>
      <c r="D71" s="18"/>
      <c r="E71" s="10"/>
      <c r="F71" s="9"/>
    </row>
    <row r="72" spans="1:7" x14ac:dyDescent="0.3">
      <c r="A72" s="9"/>
      <c r="B72" s="14"/>
      <c r="C72" s="10"/>
      <c r="D72" s="18"/>
      <c r="E72" s="10"/>
      <c r="F72" s="9"/>
    </row>
    <row r="73" spans="1:7" x14ac:dyDescent="0.3">
      <c r="A73" s="9"/>
      <c r="B73" s="14"/>
      <c r="C73" s="10"/>
      <c r="D73" s="18"/>
      <c r="E73" s="10"/>
      <c r="F73" s="9"/>
    </row>
    <row r="74" spans="1:7" x14ac:dyDescent="0.3">
      <c r="A74" s="9"/>
      <c r="B74" s="14"/>
      <c r="C74" s="10"/>
      <c r="D74" s="18"/>
      <c r="E74" s="10"/>
      <c r="F74" s="9"/>
    </row>
    <row r="75" spans="1:7" x14ac:dyDescent="0.3">
      <c r="A75" s="9"/>
      <c r="B75" s="14"/>
      <c r="C75" s="10"/>
      <c r="D75" s="18"/>
      <c r="E75" s="10"/>
      <c r="F75" s="9"/>
    </row>
    <row r="76" spans="1:7" x14ac:dyDescent="0.3">
      <c r="A76" s="9"/>
      <c r="B76" s="14"/>
      <c r="C76" s="10"/>
      <c r="D76" s="18"/>
      <c r="E76" s="10"/>
      <c r="F76" s="9"/>
    </row>
    <row r="77" spans="1:7" x14ac:dyDescent="0.3">
      <c r="A77" s="9"/>
      <c r="B77" s="14"/>
      <c r="C77" s="10"/>
      <c r="D77" s="18"/>
      <c r="E77" s="10"/>
      <c r="F77" s="9"/>
    </row>
    <row r="78" spans="1:7" x14ac:dyDescent="0.3">
      <c r="A78" s="9"/>
      <c r="B78" s="14"/>
      <c r="C78" s="10"/>
      <c r="D78" s="18"/>
      <c r="E78" s="10"/>
      <c r="F78" s="9"/>
    </row>
    <row r="79" spans="1:7" x14ac:dyDescent="0.3">
      <c r="A79" s="9"/>
      <c r="B79" s="14"/>
      <c r="C79" s="10"/>
      <c r="D79" s="18"/>
      <c r="E79" s="10"/>
      <c r="F79" s="9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6" x14ac:dyDescent="0.3">
      <c r="A4001" s="9"/>
      <c r="B4001" s="14"/>
      <c r="C4001" s="10"/>
      <c r="D4001" s="18"/>
      <c r="E4001" s="10"/>
      <c r="F4001" s="9"/>
    </row>
    <row r="4002" spans="1:6" x14ac:dyDescent="0.3">
      <c r="A4002" s="9"/>
    </row>
    <row r="4003" spans="1:6" x14ac:dyDescent="0.3">
      <c r="A4003" s="9"/>
    </row>
    <row r="4004" spans="1:6" x14ac:dyDescent="0.3">
      <c r="A4004" s="9"/>
    </row>
    <row r="4005" spans="1:6" x14ac:dyDescent="0.3">
      <c r="A4005" s="9"/>
    </row>
    <row r="4006" spans="1:6" x14ac:dyDescent="0.3">
      <c r="A4006" s="9"/>
    </row>
    <row r="4007" spans="1:6" x14ac:dyDescent="0.3">
      <c r="A4007" s="9"/>
    </row>
    <row r="4008" spans="1:6" x14ac:dyDescent="0.3">
      <c r="A4008" s="9"/>
    </row>
    <row r="4009" spans="1:6" x14ac:dyDescent="0.3">
      <c r="A4009" s="9"/>
    </row>
    <row r="4010" spans="1:6" x14ac:dyDescent="0.3">
      <c r="A4010" s="9"/>
    </row>
    <row r="4011" spans="1:6" x14ac:dyDescent="0.3">
      <c r="A4011" s="9"/>
    </row>
    <row r="4012" spans="1:6" x14ac:dyDescent="0.3">
      <c r="A4012" s="9"/>
    </row>
    <row r="4013" spans="1:6" x14ac:dyDescent="0.3">
      <c r="A4013" s="9"/>
    </row>
    <row r="4014" spans="1:6" x14ac:dyDescent="0.3">
      <c r="A4014" s="9"/>
    </row>
    <row r="4015" spans="1:6" x14ac:dyDescent="0.3">
      <c r="A4015" s="9"/>
    </row>
    <row r="4016" spans="1:6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  <row r="4485" spans="1:1" x14ac:dyDescent="0.3">
      <c r="A448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2024-09-04T13:24:39Z</dcterms:modified>
</cp:coreProperties>
</file>